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9"/>
  <workbookPr/>
  <mc:AlternateContent xmlns:mc="http://schemas.openxmlformats.org/markup-compatibility/2006">
    <mc:Choice Requires="x15">
      <x15ac:absPath xmlns:x15ac="http://schemas.microsoft.com/office/spreadsheetml/2010/11/ac" url="C:\Users\chadunelis\Desktop\"/>
    </mc:Choice>
  </mc:AlternateContent>
  <xr:revisionPtr revIDLastSave="0" documentId="8_{8C248A99-13E9-4202-8E60-90BA8DA3ACBD}" xr6:coauthVersionLast="47" xr6:coauthVersionMax="47" xr10:uidLastSave="{00000000-0000-0000-0000-000000000000}"/>
  <bookViews>
    <workbookView xWindow="-120" yWindow="-120" windowWidth="29040" windowHeight="15840" tabRatio="999" xr2:uid="{00000000-000D-0000-FFFF-FFFF00000000}"/>
  </bookViews>
  <sheets>
    <sheet name="N1.1 დანართი" sheetId="2" r:id="rId1"/>
    <sheet name="N1.2 დანართი" sheetId="5" r:id="rId2"/>
    <sheet name="N1.3 დანართი" sheetId="6" r:id="rId3"/>
    <sheet name="N1.4 დანართი" sheetId="7" r:id="rId4"/>
    <sheet name="N1.5 დანართი" sheetId="8" r:id="rId5"/>
    <sheet name="N1.6 დანართი" sheetId="10" r:id="rId6"/>
    <sheet name="N1.7 დანართი" sheetId="11" r:id="rId7"/>
    <sheet name="N1.8 დანართი" sheetId="12" r:id="rId8"/>
    <sheet name="N1.9 დანართი" sheetId="13" r:id="rId9"/>
    <sheet name="N1.10 დანართი" sheetId="14" r:id="rId10"/>
    <sheet name="N1.11 დანართი" sheetId="15" r:id="rId11"/>
    <sheet name="N1.12 დანართი" sheetId="16" r:id="rId12"/>
  </sheets>
  <definedNames>
    <definedName name="_xlnm._FilterDatabase" localSheetId="0" hidden="1">'N1.1 დანართი'!$A$16:$M$16</definedName>
    <definedName name="_xlnm._FilterDatabase" localSheetId="1" hidden="1">'N1.2 დანართი'!$A$5:$J$149</definedName>
    <definedName name="Date" localSheetId="0">#REF!</definedName>
    <definedName name="Date" localSheetId="1">#REF!</definedName>
    <definedName name="Date">#REF!</definedName>
    <definedName name="_xlnm.Print_Area" localSheetId="0">'N1.1 დანართი'!$A$1:$Q$28</definedName>
    <definedName name="_xlnm.Print_Area" localSheetId="1">'N1.2 დანართი'!$A$1:$M$194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14" l="1"/>
  <c r="J39" i="10"/>
  <c r="J36" i="10" s="1"/>
  <c r="I39" i="10"/>
  <c r="I36" i="10" s="1"/>
  <c r="H39" i="10"/>
  <c r="H36" i="10" s="1"/>
  <c r="G39" i="10"/>
  <c r="G36" i="10" s="1"/>
  <c r="F39" i="10"/>
  <c r="F36" i="10" s="1"/>
  <c r="E39" i="10"/>
  <c r="E36" i="10" s="1"/>
  <c r="D39" i="10"/>
  <c r="D36" i="10" s="1"/>
  <c r="C39" i="10"/>
  <c r="C36" i="10" s="1"/>
  <c r="B39" i="10"/>
  <c r="B36" i="10" s="1"/>
  <c r="J32" i="10"/>
  <c r="I32" i="10"/>
  <c r="H32" i="10"/>
  <c r="G32" i="10"/>
  <c r="F32" i="10"/>
  <c r="E32" i="10"/>
  <c r="D32" i="10"/>
  <c r="C32" i="10"/>
  <c r="B32" i="10"/>
  <c r="J24" i="10"/>
  <c r="I24" i="10"/>
  <c r="H24" i="10"/>
  <c r="G24" i="10"/>
  <c r="F24" i="10"/>
  <c r="E24" i="10"/>
  <c r="D24" i="10"/>
  <c r="C24" i="10"/>
  <c r="B24" i="10"/>
  <c r="J19" i="10"/>
  <c r="J17" i="10" s="1"/>
  <c r="I19" i="10"/>
  <c r="I17" i="10" s="1"/>
  <c r="H19" i="10"/>
  <c r="H17" i="10" s="1"/>
  <c r="G19" i="10"/>
  <c r="G17" i="10" s="1"/>
  <c r="F19" i="10"/>
  <c r="F17" i="10" s="1"/>
  <c r="E19" i="10"/>
  <c r="E17" i="10" s="1"/>
  <c r="D19" i="10"/>
  <c r="D17" i="10" s="1"/>
  <c r="C19" i="10"/>
  <c r="C17" i="10" s="1"/>
  <c r="B19" i="10"/>
  <c r="B17" i="10" s="1"/>
  <c r="J14" i="10"/>
  <c r="I14" i="10"/>
  <c r="H14" i="10"/>
  <c r="G14" i="10"/>
  <c r="F14" i="10"/>
  <c r="E14" i="10"/>
  <c r="D14" i="10"/>
  <c r="C14" i="10"/>
  <c r="B14" i="10"/>
  <c r="J10" i="10"/>
  <c r="I10" i="10"/>
  <c r="H10" i="10"/>
  <c r="G10" i="10"/>
  <c r="F10" i="10"/>
  <c r="E10" i="10"/>
  <c r="D10" i="10"/>
  <c r="C10" i="10"/>
  <c r="B10" i="10"/>
  <c r="G11" i="8"/>
  <c r="G9" i="8"/>
  <c r="G38" i="8"/>
  <c r="G39" i="8" s="1"/>
  <c r="G37" i="8"/>
  <c r="G36" i="8"/>
  <c r="G35" i="8"/>
  <c r="G34" i="8"/>
  <c r="G33" i="8"/>
  <c r="G32" i="8"/>
  <c r="G31" i="8"/>
  <c r="G30" i="8"/>
  <c r="G29" i="8"/>
  <c r="G28" i="8"/>
  <c r="G27" i="8"/>
  <c r="G26" i="8"/>
  <c r="G25" i="8"/>
  <c r="G24" i="8"/>
  <c r="G23" i="8"/>
  <c r="G22" i="8"/>
  <c r="G21" i="8"/>
  <c r="G20" i="8"/>
  <c r="G19" i="8"/>
  <c r="G18" i="8"/>
  <c r="G17" i="8"/>
  <c r="G16" i="8"/>
  <c r="G15" i="8"/>
  <c r="G14" i="8"/>
  <c r="G13" i="8"/>
  <c r="G12" i="8"/>
  <c r="G10" i="8"/>
  <c r="D63" i="6"/>
  <c r="C63" i="6"/>
  <c r="D44" i="6"/>
  <c r="C44" i="6"/>
  <c r="D33" i="6"/>
  <c r="C33" i="6"/>
  <c r="D10" i="6"/>
  <c r="D9" i="6" s="1"/>
  <c r="C10" i="6"/>
  <c r="C9" i="6" s="1"/>
  <c r="D43" i="6" l="1"/>
  <c r="H9" i="10"/>
  <c r="C43" i="6"/>
  <c r="B9" i="10"/>
  <c r="I9" i="10"/>
  <c r="C9" i="10"/>
  <c r="D9" i="10"/>
  <c r="J9" i="10"/>
  <c r="E9" i="10"/>
  <c r="F9" i="10"/>
  <c r="G9" i="10"/>
</calcChain>
</file>

<file path=xl/sharedStrings.xml><?xml version="1.0" encoding="utf-8"?>
<sst xmlns="http://schemas.openxmlformats.org/spreadsheetml/2006/main" count="674" uniqueCount="540">
  <si>
    <t>დანართი №1.1</t>
  </si>
  <si>
    <t>საფინანსო დეკლარაცია, წლის განმავლობაში მიღებული შემოსავალი</t>
  </si>
  <si>
    <t>შემოსავლის მიღების პერიოდი:</t>
  </si>
  <si>
    <t>განაცხადის წარდგენის თარიღი:</t>
  </si>
  <si>
    <t>განაცხადის წარმდგენი სუბიექტის დასახელება, საიდენტიფიკაციო ნომერი, სამართლებრივი ფორმა, ადგილსამყოფლის მისამართი:</t>
  </si>
  <si>
    <t xml:space="preserve">განაცხადის წარმდგენი სუბიექტის ვებგვერდი: </t>
  </si>
  <si>
    <r>
      <t xml:space="preserve"> </t>
    </r>
    <r>
      <rPr>
        <b/>
        <sz val="10"/>
        <rFont val="Sylfaen"/>
        <family val="1"/>
      </rPr>
      <t>განაცხადის წარმდგენი სუბიექტი არის:</t>
    </r>
  </si>
  <si>
    <t>არასამეწარმეო (არაკომერციული) იურიდიული პირი, რომელიც ადმინისტრაციული ორგანოს მიერ არ არის დაფუძნებული, რომელიც არ არის „სპორტის შესახებ“ საქართველოს კანონით გათვალისწინებული საქართველოს ეროვნული სპორტული ფედერაცია ან „ადამიანის სისხლისა და მისი კომპონენტების ხარისხისა და უსაფრთხოების შესახებ“ საქართველოს კანონით გათვალისწინებული სისხლის დაწესებულება და რომლის მიერ კალენდარული წლის განმავლობაში მიღებული მთლიანი შემოსავლის 20%-ზე მეტის წყარო უცხოური ძალაა.</t>
  </si>
  <si>
    <t xml:space="preserve">კალენდარული წლის განმავლობაში მიღებული მთლიანი შემოსავალის რამდენი პროცენტის წყარო არის უცხოური ძალა: </t>
  </si>
  <si>
    <t>... %</t>
  </si>
  <si>
    <t xml:space="preserve"> </t>
  </si>
  <si>
    <t>„მაუწყებლობის შესახებ“ საქართველოს კანონით გათვალისწინებული ისეთი მაუწყებელი, რომლის მიერ კალენდარული წლის განმავლობაში მიღებული მთლიანი არაკომერციული შემოსავლის 20%-ზე მეტის წყარო უცხოური ძალაა.</t>
  </si>
  <si>
    <t xml:space="preserve">კალენდარული წლის განმავლობაში მიღებული მთლიანი არაკომერციული შემოსავალის რამდენი პროცენტის წყარო არის უცხოური ძალა: </t>
  </si>
  <si>
    <t>იურიდიული პირი, რომელიც ერთპიროვნულად ან სხვასთან ერთად ფლობს საქართველოში მოქმედ მასობრივი ინფორმაციის ბეჭდურ საშუალებას და რომლის მიერ კალენდარული წლის განმავლობაში მიღებული მთლიანი არაკომერციული შემოსავლის 20%-ზე მეტის წყარო უცხოური ძალაა.</t>
  </si>
  <si>
    <t>კალენდარული წლის განმავლობაში მიღებული მთლიანი არაკომერციული შემოსავალის რამდენი პროცენტის წყარო არის უცხოური ძალა:</t>
  </si>
  <si>
    <t>იურიდიული პირი, რომელიც ერთპიროვნულად ან სხვასთან ერთად ფლობს ან/და იყენებს მასობრივი ინფორმაციის საქართველოს სახელმწიფო ენაზე გამავრცელებელი ინტერნეტსაშუალებისთვის განკუთვნილ ინტერნეტდომენს ან/და ინტერნეტჰოსტინგს და რომლის მიერ კალენდარული წლის განმავლობაში მიღებული მთლიანი არაკომერციული შემოსავლის 20%-ზე მეტის წყარო უცხოური ძალაა.</t>
  </si>
  <si>
    <t>შემოსავლის წყარო</t>
  </si>
  <si>
    <t>შემოსავლის აღწერილობა</t>
  </si>
  <si>
    <t>№</t>
  </si>
  <si>
    <t>შემოსავლის მიღების თარიღი</t>
  </si>
  <si>
    <t>შემოსავლის სახე (კომერციული, არაკომერციული)</t>
  </si>
  <si>
    <t xml:space="preserve">შემოსავლის ტიპი (ფულადი თანხა, მოძრავი ნივთი, უძრავი ნივთი)* </t>
  </si>
  <si>
    <t>გარიგების ტიპი**</t>
  </si>
  <si>
    <t>შემოსავლის მიღების მიზანი</t>
  </si>
  <si>
    <t>ნაღდი და უნაღდო ფორმით მიღებული თანხა / ნივთის საბაზრო ფასი (ლარებში) ***</t>
  </si>
  <si>
    <t>ფიზიკური პირის სახელი და გვარი / იურიდიული პირის, სახელმწიფო ხელისუფლების სუბიექტის, ორგანიზაციული წარმონაქმნის, პირთა გაერთიანების დასახელება ****</t>
  </si>
  <si>
    <t>შემოსავლის წყაროს პირადი ნომერი ან საიდენტიფიკაციო ნომერი</t>
  </si>
  <si>
    <t>შემოსავლის წყაროს ქვეყანა</t>
  </si>
  <si>
    <t>შემოსავლის წყაროს სახე*****</t>
  </si>
  <si>
    <t>შემოსავლის წყაროს საბანკო ანგარიშის ნომერი</t>
  </si>
  <si>
    <t>შემოსავლის წყაროს საფინანსო ინსტიტუტი</t>
  </si>
  <si>
    <t>შემოსავლის მიმღების საბანკო ანგარიშის ნომერი</t>
  </si>
  <si>
    <t>შემოსავლის მიმღების საფინანსო ინსტიტუტი</t>
  </si>
  <si>
    <t xml:space="preserve">უძრავი ნივთის აღწერილობა ****** </t>
  </si>
  <si>
    <t>მოძრავი ნივთის  აღწერილობა*******</t>
  </si>
  <si>
    <t>…</t>
  </si>
  <si>
    <t>შენიშვნები:</t>
  </si>
  <si>
    <t>*</t>
  </si>
  <si>
    <t>მიეთითება შემოსავლის ტიპის (ფულადი თანხა, უძრავი ნივთი, მოძრავი ნივთი) შესახებ, „უცხოური გავლენის გამჭვირვალობის შესახებ“ საქართველოს კანონის მე-2 მუხლის შესაბამისად.</t>
  </si>
  <si>
    <t>**</t>
  </si>
  <si>
    <t>მიეთითება მონაცემები გარიგების ტიპის შესახებ, რომლითაც განაცხადის ავტორმა შემოსავალი მიიღო (გრანტი, კრედიტი, შემოწირულობა, საწევრო შენატანი, ნასყიდობა, ჩუქება, იჯარა და ა.შ.).</t>
  </si>
  <si>
    <t>***</t>
  </si>
  <si>
    <t>უცხოური ვალუტით შემოსავლის მიღების შემთხვევაში მიეთითება თანხა ან საბაზრო ფასი უნდა მიეთითოს შემოსავლის მიღების დღეს არსებული საქართველოს ეროვნული ბანკის ოფიციალური გაცვლითი კურსით.</t>
  </si>
  <si>
    <t>****</t>
  </si>
  <si>
    <t xml:space="preserve">მიეთითება მონაცემები შესაბამისი შემოსავლის წყაროს (ფიზიკური პირის, იურიდიული პირის, უცხო სახელმწიფო ხელისუფლების სისტემის შემადგენელი სუბიექტის ან უცხო სახელმწიფოს სამართლის/საერთაშორისო სამართლის საფუძველზე დაფუძნებული ორგანიზაციული წარმონაქმნის (მათ შორის, ფონდი, ასოციაცია, კორპორაცია, კავშირი, სხვა სახის ორგანიზაცია) ან პირთა სხვა სახის გაერთიანების) სახელისა და გვარის ან დასახელების შესახებ. </t>
  </si>
  <si>
    <t>*****</t>
  </si>
  <si>
    <r>
      <t xml:space="preserve">შემოსავლის წყაროს სახე მიეთითება „უცხოური გავლენის გამჭვირვალობის შესახებ“ საქართველოს კანონის მე-3 მუხლის შესაბამისად, კერძოდ: 
ა) უცხო სახელმწიფოს ხელისუფლების სისტემის შემადგენელი სუბიექტი; 
ბ) ფიზიკური პირი, რომელიც არ არის საქართველოს მოქალაქე; 
გ) იურიდიული პირი, რომელიც საქართველოს კანონმდებლობის საფუძველზე არ არის დაფუძნებული; 
დ) ისეთი ორგანიზაციული წარმონაქმნი (მათ შორის, ფონდი, ასოციაცია, კავშირი, სხვა სახის ორგანიზაცია) ან პირთა სხვა სახის ისეთი გაერთიანება, რომელიც უცხო სახელმწიფოს სამართლის ან/და საერთაშორისო სამართლის საფუძველზეა დაფუძნებული. 
</t>
    </r>
    <r>
      <rPr>
        <b/>
        <sz val="9"/>
        <rFont val="Sylfaen"/>
        <family val="1"/>
      </rPr>
      <t>თუ შემოსავლის წყარო უცხოური ძალა არაა და ზემოაღნიშნულ სახეებს არ მიეკუთვნება, მიეთითება „შემოსავლის წყარო არ არის უცხოური ძალა“.</t>
    </r>
  </si>
  <si>
    <t>******</t>
  </si>
  <si>
    <t>მიეთითება შემოსავლის სახით მიღებული უძრავი ნივთის შესახებ დეტალური ინფორმაცია (საკადასტრო კოდი, მისამართი, ფართობი და ა.შ.).</t>
  </si>
  <si>
    <t>*******</t>
  </si>
  <si>
    <t>მიეთითება შემოსავლის სახით მიღებული მოძრავი ნივთის შესახებ დეტალური ინფორმაცია (ნივთის ტიპი, მწარმოებელი, სპეციფიკაციები, რაოდენობა და ა.შ.).</t>
  </si>
  <si>
    <t>დანართი №1.2</t>
  </si>
  <si>
    <t xml:space="preserve">საფინანსო დეკლარაცია, წლის განმავლობაში გაწეული ხარჯები </t>
  </si>
  <si>
    <t>ხარჯების გაწევის პერიოდი:</t>
  </si>
  <si>
    <t>განაცხადის წარმდგენი სუბიექტის დასახელება, საიდენტიფიკაციო ნომერი, სამართლებრივი ფორმა:</t>
  </si>
  <si>
    <t>ნაღდი და უნაღდო ფორმით გაწეული ხარჯების ჩამონათვალი</t>
  </si>
  <si>
    <t xml:space="preserve">თანხის მიმღები პირის სახელი, გვარი/სახელწოდება, სამართლებრივი ფორმა </t>
  </si>
  <si>
    <t>თანხის მიმღები პირის პირადი ნომერი/საიდენტიფიკაციო ნომერი</t>
  </si>
  <si>
    <t>თანხის მიმღები პირის საბანკო ანგარიშის ნომერი</t>
  </si>
  <si>
    <t>თანხის მიმღები პირის საფინანსო ინსტიტუტი</t>
  </si>
  <si>
    <t>ხარჯის გამწევი პირის საბანკო ანგარიშის ნომერი</t>
  </si>
  <si>
    <t>ხარჯის გამწევი პირის საფინანსო ინსტიტუტი</t>
  </si>
  <si>
    <t>ფაქტობრივი ხარჯი</t>
  </si>
  <si>
    <t>საკასო ხარჯი</t>
  </si>
  <si>
    <t xml:space="preserve">გადახდის წყაროსთან დაკავებული საშემოსავლო გადასახადი* </t>
  </si>
  <si>
    <t>ხარჯის გაწევის თარიღი</t>
  </si>
  <si>
    <t>ხარჯების გაწევის მიზანი**</t>
  </si>
  <si>
    <t>ხარჯები</t>
  </si>
  <si>
    <t>(ჯამი)</t>
  </si>
  <si>
    <t>შრომის ანაზღაურება</t>
  </si>
  <si>
    <t>1.1.1</t>
  </si>
  <si>
    <t>ხელფასები</t>
  </si>
  <si>
    <t>1.1.1.1</t>
  </si>
  <si>
    <t>...</t>
  </si>
  <si>
    <t>1.1.2</t>
  </si>
  <si>
    <t>პრემია/დანამატი</t>
  </si>
  <si>
    <t>1.1.2.1</t>
  </si>
  <si>
    <t>1.1.3</t>
  </si>
  <si>
    <t>სხვა ანაზღაურება</t>
  </si>
  <si>
    <t>1.1.3.1</t>
  </si>
  <si>
    <t>საქონელი და მომსახურება</t>
  </si>
  <si>
    <t>1.2.1</t>
  </si>
  <si>
    <t>მივლინებები***</t>
  </si>
  <si>
    <t>1.2.1.1</t>
  </si>
  <si>
    <t>მივლინებები ქვეყნის შიგნით</t>
  </si>
  <si>
    <t>1.2.1.1.1</t>
  </si>
  <si>
    <t>1.2.1.2</t>
  </si>
  <si>
    <t>მივლინებები ქვეყნის გარეთ</t>
  </si>
  <si>
    <t>1.2.1.2.1</t>
  </si>
  <si>
    <t>1.2.2</t>
  </si>
  <si>
    <t>ოფისის ხარჯები</t>
  </si>
  <si>
    <t>1.2.2.1</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</si>
  <si>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</si>
  <si>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1.2.2.1.1</t>
  </si>
  <si>
    <t>1.2.2.2</t>
  </si>
  <si>
    <r>
      <t>საოფისე ავეჯი</t>
    </r>
    <r>
      <rPr>
        <b/>
        <sz val="5"/>
        <rFont val="Arial"/>
        <family val="2"/>
      </rPr>
      <t/>
    </r>
  </si>
  <si>
    <t>1.2.2.2.1</t>
  </si>
  <si>
    <t>1.2.2.3</t>
  </si>
  <si>
    <t>შენობა-ნაგებობების და მათი მიმდებარე ტერიტორიების მიმდინარე რემონტის ხარჯები</t>
  </si>
  <si>
    <t>1.2.2.3.1</t>
  </si>
  <si>
    <t>1.2.2.4</t>
  </si>
  <si>
    <r>
      <t>კავშირგაბმულობის ხარჯი</t>
    </r>
    <r>
      <rPr>
        <sz val="5"/>
        <rFont val="Arial"/>
        <family val="2"/>
      </rPr>
      <t/>
    </r>
  </si>
  <si>
    <t>1.2.2.4.1</t>
  </si>
  <si>
    <t>1.2.2.5</t>
  </si>
  <si>
    <t>საფოსტო მომსახურების ხარჯი</t>
  </si>
  <si>
    <t>1.2.2.5.1</t>
  </si>
  <si>
    <t>1.2.2.6</t>
  </si>
  <si>
    <r>
      <t>კომუნალური ხარჯი</t>
    </r>
    <r>
      <rPr>
        <sz val="5"/>
        <rFont val="Arial"/>
        <family val="2"/>
      </rPr>
      <t/>
    </r>
  </si>
  <si>
    <t>1.2.2.6.1</t>
  </si>
  <si>
    <r>
      <t>ელექტროენერგიის ხარჯი</t>
    </r>
    <r>
      <rPr>
        <sz val="5"/>
        <rFont val="Arial"/>
        <family val="2"/>
      </rPr>
      <t/>
    </r>
  </si>
  <si>
    <t>1.2.2.6.1.1</t>
  </si>
  <si>
    <t>1.2.2.6.2</t>
  </si>
  <si>
    <r>
      <t>წყლის ხარჯი</t>
    </r>
    <r>
      <rPr>
        <sz val="5"/>
        <rFont val="Arial"/>
        <family val="2"/>
      </rPr>
      <t/>
    </r>
  </si>
  <si>
    <t>1.2.2.6.2.1</t>
  </si>
  <si>
    <t>1.2.2.6.3</t>
  </si>
  <si>
    <r>
      <t>ბუნებრივი და თხევადი აირის ხარჯი</t>
    </r>
    <r>
      <rPr>
        <sz val="5"/>
        <rFont val="Arial"/>
        <family val="2"/>
      </rPr>
      <t/>
    </r>
  </si>
  <si>
    <t>1.2.2.6.3.1</t>
  </si>
  <si>
    <t>1.2.2.6.4</t>
  </si>
  <si>
    <t>სხვა კომუნალური ხარჯი</t>
  </si>
  <si>
    <t>1.2.2.6.4.1</t>
  </si>
  <si>
    <t>1.2.2.7</t>
  </si>
  <si>
    <r>
      <t>ოფისის ხარჯი რომელიც არ არის კლასიფიცირებული</t>
    </r>
    <r>
      <rPr>
        <sz val="5"/>
        <rFont val="Arial"/>
        <family val="2"/>
      </rPr>
      <t/>
    </r>
  </si>
  <si>
    <t>1.2.2.7.1</t>
  </si>
  <si>
    <t>1.2.3</t>
  </si>
  <si>
    <t>წარმომადგენლობითი ხარჯები</t>
  </si>
  <si>
    <t>1.2.3.1</t>
  </si>
  <si>
    <t>1.2.4</t>
  </si>
  <si>
    <t>კვების ხარჯები</t>
  </si>
  <si>
    <t>1.2.4.1</t>
  </si>
  <si>
    <t>1.2.5</t>
  </si>
  <si>
    <t>სამედიცინო ხარჯები</t>
  </si>
  <si>
    <t>1.2.5.1</t>
  </si>
  <si>
    <t>1.2.6</t>
  </si>
  <si>
    <t>ტრანსპორტისა და ტექნიკის ექსპლუატაციისა და მოვლა-შენახვის ხარჯები</t>
  </si>
  <si>
    <t>1.2.6.1</t>
  </si>
  <si>
    <t>საწვავ-საპოხი მასალების შეძენის ხარჯი</t>
  </si>
  <si>
    <t>1.2.6.1.1</t>
  </si>
  <si>
    <t>1.2.6.2</t>
  </si>
  <si>
    <t>მიმდინარე რემონტის ხარჯი</t>
  </si>
  <si>
    <t>1.2.6.2.1</t>
  </si>
  <si>
    <t>1.2.7</t>
  </si>
  <si>
    <t>ბანკის მომსახურების ხარჯი</t>
  </si>
  <si>
    <t>1.2.7.1</t>
  </si>
  <si>
    <t>1.2.8</t>
  </si>
  <si>
    <t>რეკლამის ხარჯი****</t>
  </si>
  <si>
    <t>1.2.8.1</t>
  </si>
  <si>
    <t>სატელევიზიო რეკლამის ხარჯები</t>
  </si>
  <si>
    <t>1.2.8.1.1</t>
  </si>
  <si>
    <t>1.2.8.2</t>
  </si>
  <si>
    <t>ბეჭდური რეკლამის ხარჯები</t>
  </si>
  <si>
    <t>1.2.8.2.1</t>
  </si>
  <si>
    <t>1.2.8.3</t>
  </si>
  <si>
    <t>ინტერნეტ-რეკლამის ხარჯი</t>
  </si>
  <si>
    <t>1.2.8.3.1</t>
  </si>
  <si>
    <t>1.2.8.4</t>
  </si>
  <si>
    <t>ბრენდირებული აქსესუარებით რეკლამის ხარჯი</t>
  </si>
  <si>
    <t>1.2.8.4.1</t>
  </si>
  <si>
    <t>1.2.8.5</t>
  </si>
  <si>
    <t>გარე რეკლამის ხარჯი*****</t>
  </si>
  <si>
    <t>1.2.8.5.1</t>
  </si>
  <si>
    <t>1.2.8.6</t>
  </si>
  <si>
    <t>სხვა სარეკლამო ხარჯები</t>
  </si>
  <si>
    <t>1.2.8.6.1</t>
  </si>
  <si>
    <t>1.2.9</t>
  </si>
  <si>
    <t>სესიების, კონფერენციების, ყრილობების, სემინარების და სხვა სამუშაო შეხვედრების მოწყობის ხარჯები</t>
  </si>
  <si>
    <t>1.2.9.1</t>
  </si>
  <si>
    <t>1.2.10</t>
  </si>
  <si>
    <t>საკონსულტაციო, სანოტარო, თარჯიმნის და თარგმნის მომსახურების ხარჯი</t>
  </si>
  <si>
    <t>1.2.10.1</t>
  </si>
  <si>
    <t>1.2.11</t>
  </si>
  <si>
    <t>აუდიტორული მომსახურების ხარჯი</t>
  </si>
  <si>
    <t>1.2.11.1</t>
  </si>
  <si>
    <t>1.2.12</t>
  </si>
  <si>
    <r>
      <t>შენობა-ნაგებობების დაცვის ხარჯი</t>
    </r>
    <r>
      <rPr>
        <sz val="5"/>
        <rFont val="Arial"/>
        <family val="2"/>
      </rPr>
      <t/>
    </r>
  </si>
  <si>
    <t>1.2.12.1</t>
  </si>
  <si>
    <t>1.2.13</t>
  </si>
  <si>
    <t>იჯარის ხარჯი</t>
  </si>
  <si>
    <t>1.2.13.1</t>
  </si>
  <si>
    <t>უძრავი ქონების იჯარის ხარჯი</t>
  </si>
  <si>
    <t>1.2.13.1.1</t>
  </si>
  <si>
    <t>1.2.13.2</t>
  </si>
  <si>
    <t>ავტოსატრანსპორტო საშუალებების იჯარის ხარჯი</t>
  </si>
  <si>
    <t>1.2.13.2.1</t>
  </si>
  <si>
    <t>1.2.13.3</t>
  </si>
  <si>
    <t>სხვა მოძრავი ქონების იჯარის ხარჯი</t>
  </si>
  <si>
    <t>1.2.13.3.1</t>
  </si>
  <si>
    <t>1.2.14</t>
  </si>
  <si>
    <t>კულტურული, სპორტული, საგანმანათლებლო და საგამოფენო ღონისძიებები</t>
  </si>
  <si>
    <t>1.2.14.1</t>
  </si>
  <si>
    <t>1.2.15</t>
  </si>
  <si>
    <t>სხვა დანარჩენი საქონელი და მომსახურება</t>
  </si>
  <si>
    <t>1.2.15.1</t>
  </si>
  <si>
    <t>პირებისათვის მატერიალური და არამატერიალური ფასეულობების გადაცემა</t>
  </si>
  <si>
    <t>1.3.1</t>
  </si>
  <si>
    <t>მცირე ღირებულების აქსესუარები (მაისურები, კეპები, ქუდები, დროშები და ა.შ.)</t>
  </si>
  <si>
    <t>1.3.1.1</t>
  </si>
  <si>
    <t>1.3.2</t>
  </si>
  <si>
    <t>საქველმოქმედო საქმიანობა</t>
  </si>
  <si>
    <t>1.3.2.1</t>
  </si>
  <si>
    <t>1.3.3</t>
  </si>
  <si>
    <t>სხვა ფასეულობები</t>
  </si>
  <si>
    <t>1.3.3.1</t>
  </si>
  <si>
    <t>დამხმარე ხასიათის საქმიანობისათვის გაწეული ხარჯები</t>
  </si>
  <si>
    <t>1.4.1.</t>
  </si>
  <si>
    <t>სოციალური უზრუნველყოფა</t>
  </si>
  <si>
    <t>1.5.1.</t>
  </si>
  <si>
    <t>სხვა ხარჯები</t>
  </si>
  <si>
    <t>1.6.1</t>
  </si>
  <si>
    <r>
      <t>დაზღვევის ხარჯი</t>
    </r>
    <r>
      <rPr>
        <sz val="5"/>
        <rFont val="Arial"/>
        <family val="2"/>
      </rPr>
      <t/>
    </r>
  </si>
  <si>
    <t>1.6.1.1</t>
  </si>
  <si>
    <t>1.6.2</t>
  </si>
  <si>
    <t>გადასახადები (გარდა საშემოსავლო და საქონლის ღირებულებაში აღრიცხული დღგ-ის)</t>
  </si>
  <si>
    <t>1.6.2.1</t>
  </si>
  <si>
    <t>1.6.3</t>
  </si>
  <si>
    <t>მოსაკრებლები</t>
  </si>
  <si>
    <t>1.6.3.1</t>
  </si>
  <si>
    <t>1.6.4</t>
  </si>
  <si>
    <r>
      <t>სხვადასხვა ხარჯები</t>
    </r>
    <r>
      <rPr>
        <sz val="5"/>
        <rFont val="Arial"/>
        <family val="2"/>
      </rPr>
      <t/>
    </r>
  </si>
  <si>
    <t>1.6.4.1</t>
  </si>
  <si>
    <t>1.6.5</t>
  </si>
  <si>
    <t>ზარალი კურსთაშორისი სხვაობებიდან</t>
  </si>
  <si>
    <t>არაფინანსური აქტივების ზრდა</t>
  </si>
  <si>
    <t>შენობა-ნაგებობები</t>
  </si>
  <si>
    <t>2.1.1.</t>
  </si>
  <si>
    <t>დაუმთავრებელი მშენებლობა</t>
  </si>
  <si>
    <t>2.2.1.</t>
  </si>
  <si>
    <t>მიწა</t>
  </si>
  <si>
    <t>2.3.1.</t>
  </si>
  <si>
    <t>სატრანსპორტო საშუალებები</t>
  </si>
  <si>
    <t>2.4.1.</t>
  </si>
  <si>
    <t>სხვა მანქანა-დანადგარები და ინვენტარი</t>
  </si>
  <si>
    <t>2.5.1.</t>
  </si>
  <si>
    <t>სხვა ძირითადი აქტივები</t>
  </si>
  <si>
    <t>2.6.1.</t>
  </si>
  <si>
    <t>სხვა მატერიალური მარაგები</t>
  </si>
  <si>
    <t>2.7.1.</t>
  </si>
  <si>
    <t>სხვა ფინანსური აქტივების ზრდა</t>
  </si>
  <si>
    <t>3.1.</t>
  </si>
  <si>
    <t>ვალდებულებების კლება</t>
  </si>
  <si>
    <t>კომერციული ბანკებიდან მიღებული სესხების დაფარვა</t>
  </si>
  <si>
    <t>4.1.1.</t>
  </si>
  <si>
    <t>სხვა სესხების დაფარვა</t>
  </si>
  <si>
    <t>4.2.1.</t>
  </si>
  <si>
    <t>ძირითადი კაპიტალის მოხმარება</t>
  </si>
  <si>
    <t>5.1.</t>
  </si>
  <si>
    <r>
      <rPr>
        <b/>
        <sz val="10"/>
        <rFont val="Sylfaen"/>
        <family val="1"/>
      </rPr>
      <t xml:space="preserve">* </t>
    </r>
    <r>
      <rPr>
        <sz val="10"/>
        <rFont val="Sylfaen"/>
        <family val="1"/>
      </rPr>
      <t>ივსება მხოლოდ შრომის ანაზღაურების ხარჯებთან დაკავშირებით.</t>
    </r>
  </si>
  <si>
    <r>
      <rPr>
        <b/>
        <sz val="10"/>
        <rFont val="Sylfaen"/>
        <family val="1"/>
      </rPr>
      <t xml:space="preserve">** </t>
    </r>
    <r>
      <rPr>
        <sz val="10"/>
        <rFont val="Sylfaen"/>
        <family val="1"/>
      </rPr>
      <t xml:space="preserve">ინფორმაცია ხარჯის შესახებ ასახული უნდა იყოს კონკრეტულად, თითოეულ/ნებისმიერ დახარჯულ ფულად თანხასთან მიმართებით დეტალიზებულად. მაგალითად:
1. მომსახურებისთვის დახარჯული თანხის შემთხვევაში, უნდა მიეთითოს მომსახურების სახე, მოკლე აღწერილობა, ხელშეკრულების საგანი;
2. სესიებზე, კონფერენციებზე, ყრილობებზე, სემინარებსა და სხვა სამუშაო შეხვედრებზე დახარჯული თანხის შემთხვევაში, უნდა მიეთითოს ღონისძიების კონკრეტული მიზანი და თემატიკა.
</t>
    </r>
    <r>
      <rPr>
        <b/>
        <sz val="10"/>
        <rFont val="Sylfaen"/>
        <family val="1"/>
      </rPr>
      <t>ხარჯების გაწევის მიზანი უნდა ჩამოყალიბდეს იმგვარად, რომ მასში არ აისახოს თანხის მიმღები ფიზიკური პირის განსაკუთრებული კატეგორიის პერსონალური მონაცემები.</t>
    </r>
  </si>
  <si>
    <r>
      <rPr>
        <b/>
        <sz val="10"/>
        <rFont val="Sylfaen"/>
        <family val="1"/>
      </rPr>
      <t xml:space="preserve">*** </t>
    </r>
    <r>
      <rPr>
        <sz val="10"/>
        <rFont val="Sylfaen"/>
        <family val="1"/>
      </rPr>
      <t>მივლინების შემთხვევაში, ხარჯების გაწევის მიზანში დამატებით მიეთითება მივლინების დანიშნულება, ადგილი, პერიოდი (დღეებში).</t>
    </r>
  </si>
  <si>
    <r>
      <t xml:space="preserve">**** </t>
    </r>
    <r>
      <rPr>
        <sz val="10"/>
        <rFont val="Sylfaen"/>
        <family val="1"/>
      </rPr>
      <t>რეკლამის შემთხვევაში, ხარჯების გაწევის მიზანში მიეთითება შემსრულებელი კომპანია/პირი, საიდენტიფიკაციო ნომერი, რეკლამის დამკვეთი, ტირაჟი/ხანგრძლივობა, ფართობი (ბეჭდური და ინტერნეტ რეკლამის შემთხვევაში), რეკლამირებული სუბიექტი, ერთეულის ტიპი (კვ.მ; წთ...), ერთეულის ღირებულება (ლარი).</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</si>
  <si>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</si>
  <si>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t>დანართი №1.3</t>
  </si>
  <si>
    <t>საფინანსო დეკლარაცია - საბალანსო ანგარიშგება</t>
  </si>
  <si>
    <t>საანგარიშგებო თარიღი:</t>
  </si>
  <si>
    <t>ანგარიშის ნომერი</t>
  </si>
  <si>
    <t>ანგარიშის დასახელება</t>
  </si>
  <si>
    <t>ნაშთი პერიოდის დასაწყისში</t>
  </si>
  <si>
    <t>ნაშთი პერიოდის ბოლოს</t>
  </si>
  <si>
    <t>სულ აქტივები</t>
  </si>
  <si>
    <t>სულ ფინანსური აქტივები და სხვა დებიტორული დავალიანებები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</si>
  <si>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</si>
  <si>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</si>
  <si>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</si>
  <si>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</si>
  <si>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</si>
  <si>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</si>
  <si>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</si>
  <si>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</si>
  <si>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</si>
  <si>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</si>
  <si>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</si>
  <si>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</si>
  <si>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</si>
  <si>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</si>
  <si>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</si>
  <si>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</si>
  <si>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</si>
  <si>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</si>
  <si>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</si>
  <si>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</si>
  <si>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</si>
  <si>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სულ არაფინანსური აქტივები</t>
  </si>
  <si>
    <t>მანქანა-დანადგარები და ინვენტარი</t>
  </si>
  <si>
    <t>სხვა დანარჩენი ძირითადი აქტივები</t>
  </si>
  <si>
    <t>ფასეულობები</t>
  </si>
  <si>
    <t>არაწარმოებული აქტივები</t>
  </si>
  <si>
    <t>სულ ვალდებულებები და კაპიტალი</t>
  </si>
  <si>
    <t>სულ ფინანსური ვალდებულებები და სხვა კრედიტორული დავალიანებები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</si>
  <si>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</si>
  <si>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</si>
  <si>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</si>
  <si>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</si>
  <si>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</si>
  <si>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</si>
  <si>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</si>
  <si>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</si>
  <si>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</si>
  <si>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დამქირავებლის მიერ ფულადი და სასაქონლო ფორმით გაწეული სოციალური დახმარებით ვალდებულებები</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</si>
  <si>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</si>
  <si>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</si>
  <si>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</si>
  <si>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</si>
  <si>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</si>
  <si>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</si>
  <si>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სულ კაპიტალი</t>
  </si>
  <si>
    <t>საწესდებო კაპიტალი</t>
  </si>
  <si>
    <t>ფონდები</t>
  </si>
  <si>
    <t>დაუფარავი დეფიციტი</t>
  </si>
  <si>
    <t>საცნობარო მუხლები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</si>
  <si>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</si>
  <si>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</si>
  <si>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</si>
  <si>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 xml:space="preserve">ხარჯებში ჩამოწერილი მარაგები </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</si>
  <si>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</si>
  <si>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</si>
  <si>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</si>
  <si>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</si>
  <si>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</si>
  <si>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დანართი №1.4</t>
  </si>
  <si>
    <t>საფინანსო დეკლარაცია - საბანკო ანგარიშები</t>
  </si>
  <si>
    <t>საანგარიშგებო პერიოდი:</t>
  </si>
  <si>
    <t>N</t>
  </si>
  <si>
    <t>ბანკის დასახელება</t>
  </si>
  <si>
    <t>ვალუტა</t>
  </si>
  <si>
    <t>ანგარიშის გახსნის თარიღი</t>
  </si>
  <si>
    <t>შემოსავალი პერიოდის განმავლობაში</t>
  </si>
  <si>
    <t>გასავალი პერიოდის განმავლობაში</t>
  </si>
  <si>
    <t>ანგარიშის დახურვის თარიღი</t>
  </si>
  <si>
    <t>დანართი №1.5</t>
  </si>
  <si>
    <t>საფინანსო დეკლარაცია - ნაღდი ფულით განხორციელებული სალაროს ოპერაციები</t>
  </si>
  <si>
    <t>ტრანზაქციის N</t>
  </si>
  <si>
    <t>ოპერაციის თარიღი</t>
  </si>
  <si>
    <t>სალაროს შემოსავალი, ლარში</t>
  </si>
  <si>
    <t>სალაროს გასავალი, ლარში</t>
  </si>
  <si>
    <t>ოპერაციის დანიშნულება</t>
  </si>
  <si>
    <t>ნაშთი</t>
  </si>
  <si>
    <t>სალაროს ნაშთი პერიოდის დასაწყისში</t>
  </si>
  <si>
    <t>სალაროს ნაშთი პერიოდის ბოლოს</t>
  </si>
  <si>
    <t>დანართი №1.6</t>
  </si>
  <si>
    <t>საფინანსო დეკლარაცია - არაფინანსური აქტივები</t>
  </si>
  <si>
    <t>ნაშთი (პერიოდის დასაწყისში)</t>
  </si>
  <si>
    <t>ზრდა პერიოდის განმავლობაში</t>
  </si>
  <si>
    <t>კლება პერიოდის განმავლობაში</t>
  </si>
  <si>
    <t>ნაშთი (პერიოდის ბოლოს)</t>
  </si>
  <si>
    <t xml:space="preserve">არაფინანსური აქტივების დასახელება </t>
  </si>
  <si>
    <t>რაოდენობა</t>
  </si>
  <si>
    <t>ლარი</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</si>
  <si>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</si>
  <si>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</si>
  <si>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</si>
  <si>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</si>
  <si>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</si>
  <si>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</si>
  <si>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</si>
  <si>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ინვენტარი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</si>
  <si>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</si>
  <si>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</si>
  <si>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</si>
  <si>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</si>
  <si>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</si>
  <si>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</si>
  <si>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</si>
  <si>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</si>
  <si>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 xml:space="preserve">   2.1 ნედლეული და მასალები</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</si>
  <si>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</si>
  <si>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</si>
  <si>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</si>
  <si>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</si>
  <si>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</si>
  <si>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</si>
  <si>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3. ფასეულობები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</si>
  <si>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</si>
  <si>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</si>
  <si>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</si>
  <si>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</si>
  <si>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</si>
  <si>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</si>
  <si>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</si>
  <si>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4.3.1 რადიოსიხშირული სპექტრით სარგებლობის ლიცენზია</t>
  </si>
  <si>
    <t xml:space="preserve">   4.3.2 სხვა დანარჩენი ბუნებრივი აქტივები</t>
  </si>
  <si>
    <t xml:space="preserve"> 4.4 არაწარმოებული არამატერიალური აქტივები</t>
  </si>
  <si>
    <t>დანართი №1.7</t>
  </si>
  <si>
    <t>საფინანსო დეკლარაცია - უძრავი ქონების აღწერა</t>
  </si>
  <si>
    <t>მიწის ნაკვეთი 
(დანიშნულება, კატეგორია)</t>
  </si>
  <si>
    <t>შენობა-ნაგებობების ტიპი</t>
  </si>
  <si>
    <t>იურიდიული მისამართი</t>
  </si>
  <si>
    <t>საკადასტრო კოდი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</si>
  <si>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</si>
  <si>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</si>
  <si>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</si>
  <si>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</si>
  <si>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დანართი №1.8</t>
  </si>
  <si>
    <t>საფინანსო დეკლარაცია - სატრანსპორტო საშუალებების აღწერა</t>
  </si>
  <si>
    <t>სატრანსპორტო საშუალების ტიპი</t>
  </si>
  <si>
    <t>მარკა</t>
  </si>
  <si>
    <t>მოდელი</t>
  </si>
  <si>
    <t>წარმოების წელი</t>
  </si>
  <si>
    <t>სახელმწიფო ნომერი</t>
  </si>
  <si>
    <t>დანართი №1.9</t>
  </si>
  <si>
    <t>საფინანსო დეკლარაცია - იჯარით/ქირით აღებული სხვა მოძრავი ქონების აღწერა</t>
  </si>
  <si>
    <t>იჯარის ობიექტის სახეობა</t>
  </si>
  <si>
    <t>ტექნიკური მახასიათებლები</t>
  </si>
  <si>
    <t>ყოველთვიური საიჯარო გადასახადი (ლარში)</t>
  </si>
  <si>
    <t>მეიჯარის პირადი ნომერი (ფიზიკური პირი)</t>
  </si>
  <si>
    <t>მეიჯარის სახელი</t>
  </si>
  <si>
    <t>მეიჯარის გვარი</t>
  </si>
  <si>
    <t>მეიჯარე ორგანიზაციის საიდენტიფიკაციო ნომერი</t>
  </si>
  <si>
    <t>მეიჯარე ორგანიზაციის დასახელება</t>
  </si>
  <si>
    <t>დანართი №1.10</t>
  </si>
  <si>
    <t>საფინანსო დეკლარაცია - ვალდებულებების აღწერა</t>
  </si>
  <si>
    <t>ხელშეკრულების დადების თარიღი</t>
  </si>
  <si>
    <t>კონტრაჰენტის დასახელება (იურიდიული პირი)/სახელი, გვარი (ფიზიკური პირი)</t>
  </si>
  <si>
    <t>კონტრაჰენტის საიდენტიფიკაციო ნომერი/პირადი ნომერი</t>
  </si>
  <si>
    <t>ხელშეკრულების საგანი</t>
  </si>
  <si>
    <t>ხელშეკრულების თანხა (ლარში)</t>
  </si>
  <si>
    <t>მოწოდებული საქონლის/მომსახურების ღირებულება (ლარში)</t>
  </si>
  <si>
    <t>კონტრაჰენტისათვის გადახდილი თანხა (ლარში)</t>
  </si>
  <si>
    <t>ვალდებულების ნაშთი (ლარში) საანგარიშგებო პერიოდის ბოლოს</t>
  </si>
  <si>
    <t>სულ *:</t>
  </si>
  <si>
    <r>
      <rPr>
        <b/>
        <sz val="10"/>
        <rFont val="Sylfaen"/>
        <family val="1"/>
      </rPr>
      <t xml:space="preserve">* </t>
    </r>
    <r>
      <rPr>
        <sz val="10"/>
        <rFont val="Sylfaen"/>
        <family val="1"/>
      </rPr>
      <t>სულ ვალდებულებები უნდა ედრებოდეს დანართ N1.3-ში წარმოდგენილ ვალდებულებების შესაბამის ანგარიშთა ნაშთებს საანგარიშგებო პერიოდის ბოლოს.</t>
    </r>
  </si>
  <si>
    <t>დანართი №1.11</t>
  </si>
  <si>
    <t>საფინანსო დეკლარაცია - სესხი/კრედიტი</t>
  </si>
  <si>
    <t>სესხის აღების თარიღი</t>
  </si>
  <si>
    <t>სესხის გამცემი ბანკი</t>
  </si>
  <si>
    <t>სესხის ტიპი</t>
  </si>
  <si>
    <t>სესხის ოდენობა</t>
  </si>
  <si>
    <t>სესხის ვადა (თვეების რაოდენობა)</t>
  </si>
  <si>
    <t>საკონტრაქტო წლიური საპროცენტო განაკვეთი</t>
  </si>
  <si>
    <t>სესხის დაფარვის პირობები</t>
  </si>
  <si>
    <t>სესხის უზრუნველყოფა</t>
  </si>
  <si>
    <t>თავდებობა (კი/არა)</t>
  </si>
  <si>
    <t>თავდები პირის (ფიზიკური/იურიდიული) სახელი, გვარი/სახელწოდება</t>
  </si>
  <si>
    <t>დანართი №1.12</t>
  </si>
  <si>
    <t>საფინანსო დეკლარაციის ფორმებში მითითებულ ტერმინებს აქვს შემდეგი მნიშვნელობა:</t>
  </si>
  <si>
    <t>ამორტიზებული ძირითადი აქტივები</t>
  </si>
  <si>
    <t>სრულად გაცვეთილი (ამორტიზებული) ძირითადი აქტივები მათ ჩამოწერამდე. მათი აღრიცხვა უნდა მოხდეს პირვანდელი, ანუ ისტორიული ღირებულებით.</t>
  </si>
  <si>
    <t>ანგარიშვალდებული პირების მიმართ სხვა მოთხოვნები (1423)</t>
  </si>
  <si>
    <t>ანგარიშვალდებული პირების მიმართ ყველა სხვა მოთხოვნა, რომელიც არ აისახება ანგარიშვალდებული პირების მიმართ მოთხოვნების სხვა ანგარიშებზე.</t>
  </si>
  <si>
    <t>ძირითადი აქტივების, არაწარმოებული აქტივების, ფასეულობებისა და მატერიალური მარაგების შესაძენად განხორციელებული გადახდები.</t>
  </si>
  <si>
    <t>მიწა და სხვა არაწარმოებული აქტივები.</t>
  </si>
  <si>
    <t>გადასახდელი პროცენტები (3243)</t>
  </si>
  <si>
    <t>მიღებულ სესხებზე დარიცხული გადასახდელი პროცენტები.</t>
  </si>
  <si>
    <t>გადასახდელი საწევროები და ერთჯერადი შენატანები (3245)</t>
  </si>
  <si>
    <t>ორგანიზაციის მიერ კანონმდებლობით განსაზღვრული მიზნებისა და ფუნქციების განსახორციელებლად გადასახდელი საწევროები და გაწევრიანებისთვის სავალდებულო ერთჯერადი შენატანები.</t>
  </si>
  <si>
    <t>გადასახდელი შრომის ანაზღაურება (3231)</t>
  </si>
  <si>
    <t>დამქირავებლის მიერ მომუშავეებისათვის შრომის ასანაზღაურებელი კომპენსაცია (თანამდებობრივი სარგო, დანამატი, პრემია და სხვ.)</t>
  </si>
  <si>
    <t>გადახდისუუნარო დებიტორების ჩამოწერილი დავალიანებები, მათი ჩამოწერის მომენტიდან 5 წლის განმავლობაში, მათზე მეთვალყურეობისა და მოვალეთა ქონებრივი მდგომარეობის შეცვლის შემთხვევაში, დავალიანებათა შესაძლო ამოღების მიზნით. ამ დავალიანებების დასაფარად მიღებული თანხები ჩამოიწერება მოცემული მუხლიდან და ექვემდებარება შესაბამის ანგარიშებზე აღრიცხვას.</t>
  </si>
  <si>
    <t>გადახდილი დღგ (1431)</t>
  </si>
  <si>
    <t>საქონლის, სამუშაოების ან მომსახურების შეძენისას გადახდილი დღგ-ის თანხა.</t>
  </si>
  <si>
    <t>დამქირავებლის მიერ ფულადი და სასაქონლო ფორმით გაწეული სოციალური დახმარების ვალდებულებები (3236)</t>
  </si>
  <si>
    <t>მომუშავეებისათვის სოციალური დახმარებების გადახდაზე წარმოქმნილი ვალდებულებები.</t>
  </si>
  <si>
    <t>დამხმარე ხასიათის სამეწარმეო საქმიანობისათვის გაწეული ხარჯები</t>
  </si>
  <si>
    <t>ყველა სახის ხარჯი, რომელიც გაწეულია სამეწარმეო საქმიანობისთვის.</t>
  </si>
  <si>
    <t>დაუფარავი დეფიციტი (5230)</t>
  </si>
  <si>
    <t>გასული წლებისა და საანგარიშო პერიოდის ზარალის თანხები.</t>
  </si>
  <si>
    <t>ვალდებულებები მივლინებით (3234)</t>
  </si>
  <si>
    <t>მივლინებებთან დაკავშირებით ორგანიზაციის დავალიანებები საქართველოს ტერიტორიაზე და საზღვარგარეთ მივლინებული პირების წინაშე.</t>
  </si>
  <si>
    <t>საანგარიშო წლის წინა პერიოდებში წარმოქმნილი და დაუფარავი ყველა სახის კრედიტორული დავალიანება.</t>
  </si>
  <si>
    <t>ვალდებულებები მოწოდებიდან და მომსახურებიდან (3210)</t>
  </si>
  <si>
    <t>საქონლის, მზა პროდუქციის, ნედლეულის, მასალების და სხვა აქტივების, ასევე სამუშაოებისა და მომსახურების მოწოდების შედეგად წარმოქმნილი ვალდებულებები.</t>
  </si>
  <si>
    <t>ვალდებულებები წინასწარ მიღებული სხვა შემოსავლებით (3242)</t>
  </si>
  <si>
    <t>ქირის გარდა, ყველა სხვა ავანსად მიღებული თანხა, რომელიც მიეკუთვნება მომავალ პერიოდს.</t>
  </si>
  <si>
    <t>საბანკო სესხების, სხვა იურიდიული და ფიზიკური პირებისგან აღებული ფინანსური ვალდებულებების დასაფარად მიმართული სახსრები.</t>
  </si>
  <si>
    <t>დაქირავებულთა კვებასთან დაკავშირებული ყველა ხარჯი, გარდა წარმომადგენლობითი ღონისძიებების დროს გაწეული ხარჯებისა.</t>
  </si>
  <si>
    <t>მანქანა-დანადგარები და ინვენტარი (2120)</t>
  </si>
  <si>
    <t>სატრანსპორტო საშუალებები, აგრეთვე სხვა მანქანა-დანადგარები და ინვენტარი (საერთო და სპეციალური მოხმარების მანქანები; საოფისე, საბუღალტრო და კომპიუტერული მოწყობილობები; ელექტრომოწყობილობები; რადიო, სატელევიზიო და საკომუნიკაციო აპარატურა; სამედიცინო ხელსაწყოები; ოპტიკური ხელსაწყოები; ავეჯი; მაჯის და სხვა ტიპის საათები; მუსიკალური ინსტრუმენტები; სპორტული საქონელი და სხვ.).</t>
  </si>
  <si>
    <t>მატერიალური მარაგები</t>
  </si>
  <si>
    <t>ნედლეული, მასალები, მზა პროდუქცია და სხვა მარაგის სახით არსებული საქონელი.</t>
  </si>
  <si>
    <t>მივლინება</t>
  </si>
  <si>
    <t>ქვეყნის შიგნით და ქვეყნის გარეთ მივლინების დროს მგზავრობის, საცხოვრებელი ადგილის, დღიური ნორმისა და მივლინებასთან დაკავშირებული კავშირგაბმულობის ხარჯები; მივლინების დროს წარმომადგენლობითი ხარჯები; ქვეყნის გარეთ მივლინებისათვის მივლინებული მუშაკის სავალდებულო დაზღვევის ხარჯები, პასპორტის ღირებულებისა და სხვა დოკუმენტების (მათ შორის, ვიზის) გაფორმებასთან, აგრეთვე მივლინებასთან დაკავშირებული სხვა ხარჯები.</t>
  </si>
  <si>
    <t>მისაღები დივიდენდები (1444)</t>
  </si>
  <si>
    <t>საწარმოების საწესდებო კაპიტალში მონაწილეობიდან მიღებული ყველა სახის შემოსავალი, მათ შორის, საწარმოთა ფასიანი ქაღალდებიდან – თამასუქებიდან, ობლიგაციებიდან და არაუზრუნველყოფილი სავალო ვალდებულებებიდან, ჩვეულებრივი და პრივილეგირებული აქციებიდან და ა.შ. მისაღები დივიდენდები.</t>
  </si>
  <si>
    <t>მისაღები პროცენტები (1443)</t>
  </si>
  <si>
    <t>დეპოზიტებიდან, აქციების გარდა სხვა ფასიანი ქაღალდებიდან, პროცენტიანი ობლიგაციებიდან, სესხებიდან და დებიტორული დავალიანებებიდან მისაღები პროცენტები.</t>
  </si>
  <si>
    <t>მისაღები საწევროები და ერთჯერადი შენატანები (1445)</t>
  </si>
  <si>
    <t>ორგანიზაციის მიერ კანონმდებლობით განსაზღვრული მიზნებისა და ფუნქციების განსახორციელებლად მისაღები საწევროები და გაწევრიანებისთვის სავალდებულო ერთჯერადი შენატანები.</t>
  </si>
  <si>
    <t>მოთხოვნები დანაკლისებით (1422)</t>
  </si>
  <si>
    <t>მოთხოვნები ორგანიზაციის მომუშავეთა ბრალეულობით ან სხვა მიზეზებით გამოწვეული მატერიალური ფასეულობისა და ფულადი სახსრების დანაკლისის თანხებზე.</t>
  </si>
  <si>
    <t>მოთხოვნები მივლინებით (1421)</t>
  </si>
  <si>
    <t>მომუშავეთა მივლინებებთან დაკავშირებული მოთხოვნები.</t>
  </si>
  <si>
    <t>მოთხოვნები მიწოდებიდან და მომსახურებიდან (1410)</t>
  </si>
  <si>
    <t>საქონლის, მზა პროდუქციის, ნედლეულის, მასალების და სხვა აქტივების, ასევე სამუშაოებისა და მომსახურების მიწოდების შედეგად წარმოქმნილი მოთხოვნები.</t>
  </si>
  <si>
    <t>მოთხოვნები სხვა წინასწარი გადახდებით (1442)</t>
  </si>
  <si>
    <t>მოთხოვნები, რომლებიც წარმოიქმნება სხვა წინასწარი გადახდების შედეგად.</t>
  </si>
  <si>
    <t>საკანცელარიო საქონლის შეძენა; მცირეფასიანი და ხშირ შემთხვევაში, ერთწლიანი გამოყენების კომპიუტერული პროგრამების შეძენისა და განახლების ხარჯი; ჟურნალ-გაზეთებისა და სპეციალური ლიტერატურის შეძენის, საოფისე მოხმარებისთვის გამიზნული საგამომცემლო-სასტამბო ხარჯი; მცირეფასიანი საოფისე ტექნიკის (500 ლარამდე ღირებულების) შეძენისა და დამონტაჟების/დემონტაჟის ხარჯი; საოფისე ინვენტარის შეძენისა და და მონტაჟის ხარჯები; ოფისისთვის საჭირო სამეურნეო დანიშნულების საგნებისა და მასალების შეძენის ხარჯი; რეცხვის, ქიმწმენდისა და სანიტარიული საგნების ხარჯები; შენობა-ნაგებობების და მათი მიმდებარე ტერიტორიების მიმდინარე რემონტის ხარჯები; საოფისე ტექნიკის, ინვენტარის, მანქანა-დანადგარების მოვლა-შენახვისა და მიმდინარე რემონტის ხარჯები; კავშირგაბმულობის ხარჯები, როგორიცაა, სატელეფონო მომსახურების, მობილური ტელეფონის, სატელევიზიო არხებით სარგებლობის, ინტერნეტით სარგებლობის, სპეციალური კავშირისა და კავშირგაბმულობასთან დაკავშირებული სხვა დანარჩენი ხარჯები; კომუნალური ხარჯები; ოფისის ხარჯები, რომლებიც არ არის კლასიფიცირებული სხვა დანარჩენ კატეგორიებში.</t>
  </si>
  <si>
    <t>ორგანიზაციის მიერ დროებით, პასუხსაგებ შენახვაზე მიღებული მატერიალური ფასეულობები.</t>
  </si>
  <si>
    <t>პირებისათვის ფულადი სახსრების, მატერიალური და არამატერიალური ფასეულობების გადაცემა</t>
  </si>
  <si>
    <t>პირებზე გადასაცემად განკუთვნილი ფასეულობების შეძენისა და დამზადების ხარჯები; იურიდიულ და სხვა ფიზიკურ პირებზე (არადაქირავებულებზე) დახმარების ან ჩუქების სახით გადაცემული ფულადი სახსრები.</t>
  </si>
  <si>
    <t>ვალდებულებები, რომლებიც ძალაში შედის მხოლოდ შეთანხმებული პირობის ან პირობების წარმოქმნისას; მოვალეობების დადგენით, რომელმაც შეიძლება გავლენა იქონიოს მომავალ გადაწყვეტილებებზე, მათ შორის, მესამე მხარისათვის გადახდის გარანტია-აკრედიტივების, საკრედიტო ხაზების, გაუთვალისწინებელ საგადასახადო ვალდებულებებთან დაკავშირებული ხარჯების დაფარვის გარანტიების სახით და სხვა ვალდებულებები.</t>
  </si>
  <si>
    <t>ისეთი მოთხოვნები, რომლებიც ძალაში შედის მხოლოდ შეთანხმებული პირობის ან პირობების წარმოქმნისას, უფლებების დადგენით, რამაც შეიძლება გავლენა იქონიოს მომავალ გადაწყვეტილებებზე. მათ შორის, მოთხოვნები მიყენებული ზიანის ასანაზღაურებლად და სხვა მოთხოვნები განხილვის სტადიაში მყოფ სასამართლო საქმეებთან დაკავშირებით და სხვ.</t>
  </si>
  <si>
    <t>საგადასახადო და ბიუჯეტის წინაშე სხვა ვალებულებები (3221-3224)</t>
  </si>
  <si>
    <t>გადასახდელი მოგების გადასახადი, გადასახდელი საშემოსავლო გადასახადი, გადასახდელი დღგ-ის და ბიუჯეტის წინაშე სხვა ვალდებულებები.</t>
  </si>
  <si>
    <t>საკასო შემოსავალი</t>
  </si>
  <si>
    <t>რეალურად მიღებული ფული.</t>
  </si>
  <si>
    <t>რეალურად გადახდილი ფული.</t>
  </si>
  <si>
    <t>მედიკამენტების და სხვა სამკურნალო საშუალებების, სამედიცინო ინსტრუმენტების შეძენის და სხვა სახის სამედიცინო ხარჯები.</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</si>
  <si>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 (3237)</t>
  </si>
  <si>
    <t>სასამართლო ან/და ადმინისტრაციული ორგანოების გადაწყვეტილებების შესაბამისად სააღსრულებლო ფურცლის ან სხვა დოკუმენტების საფუძველზე ხელფასიდან დაკავებული თანხები ან სხვა დაკავებული თანხები.</t>
  </si>
  <si>
    <t>საკუთარი სახსრებით კაპიტალის შექმნა (არაფინანსური აქტივების წარმოება საკუთარი მოხმარებისთვის)</t>
  </si>
  <si>
    <t>დანახარჯები, რომლებიც გაიწევა კაპიტალის საკუთარი სახსრებით შექმნასთან დაკავშირებით, მათ შორის, მომუშავეთა ანაზღაურება, საქონელი და მომსახურება და ა. შ.</t>
  </si>
  <si>
    <t>საოპერაციო იჯარით აღებული აქტივები და მათთან დაკავშირებული დანახარჯები</t>
  </si>
  <si>
    <t>ის აქტივები, რომლებიც მიღებულია იჯარით სხვა ორგანიზაციებიდან, იჯარის ხელშეკრულებაში გათვალისწინებული ღირებულებით.</t>
  </si>
  <si>
    <t>ყველა სახის ტრანსპორტი (როგორც მსუბუქი, ისე სატვირთო ავტომობილები, სამგზავრო ავტობუსები და ა.შ.).</t>
  </si>
  <si>
    <t>საქართველოს საგადასახადო კოდექსის მე-10 მუხლით გათვალისწინებული საქველმოქმედო საქმიანობა</t>
  </si>
  <si>
    <t>გამოიყენება დამატებითი ინფორმაციის უზრუნველსაყოფად იმ მუხლების შესახებ, რომლებიც მიეკუთვნება ბალანსს, მაგრამ არ აღირიცხება როგორც საბალანსო მუხლები.</t>
  </si>
  <si>
    <t>დამქირავებლის მიერ გაწეული სოციალური დახმარება: სამსახურიდან დათხოვნის კომპენსაცია, ანაზღაურება მოსამსახურის ავადმყოფობის გამო სამსახურში არყოფნის დროს და დაქირავებულზე სხვა ნებისმიერი სახით გაცემული დახმარება.</t>
  </si>
  <si>
    <t>სასარგებლო მომსახურების ვადა</t>
  </si>
  <si>
    <t>სასარგებლო მომსახურების ვადა განისაზღვრება პერიოდით, რომლის განმავლობაში მოსალოდნელია ორგანიზაციის მიერ აქტივის გამოყენება.</t>
  </si>
  <si>
    <t>სხვა დანარჩენი დებიტორული დავალიანებები (1446)</t>
  </si>
  <si>
    <t>სხვადასხვა სახის დებიტორული დავალიანებები, რომელთა ასახვა გათვალისწინებული არ არის სხვა კონკრეტულ ანგარიშებზე, ასევე ადრე განხორციელებულ ოპერაციებში შეტანილი ცვლილებებით წარმოქმნილი მოთხოვნები.</t>
  </si>
  <si>
    <t>სხვა დანარჩენი კრედიტორული დავალიანებები (3246)</t>
  </si>
  <si>
    <t>ისეთი კრედიტორული დავალიანებები, რომელთა ასახვა გათვალისწინებული არ არის სხვა კონკრეტულ ანგარიშებზე.</t>
  </si>
  <si>
    <t>ყველა სახის მანქანა-დანადგარები და ინვენტარი, გარდა სატრანსპორტო საშუალებებისა. ასევე საერთო და სპეციალური მოხმარების მანქანები, საოფისე, საბუღალტრო და კომპიუტერული მოწყობილობები და სხვა მანქანა-დანადგარები და ინვენტარი.</t>
  </si>
  <si>
    <t>სხვა საგადასახადო აქტივი (1433)</t>
  </si>
  <si>
    <t>ბიუჯეტის მიმართ წარმოქმნილი მოთხოვნები ზედმეტად და შეცდომით გადახდილ გადასახადებზე, ასევე სხვა წინასწარ გადახდილ გადასახადებზე (დამატებული ღირებულების გადასახადისა და მოგების გადასახადის გარდა).</t>
  </si>
  <si>
    <t>საწვავ-საპოხი მასალების შეძენის ხარჯები, ტრანსპორტის მიმდინარე რემონტის ხარჯები და ტრანსპორტის დაქირავების (გადაზიდვა-გადაყვანის) ხარჯები.</t>
  </si>
  <si>
    <t>წარმოებული საქონელი, რომელსაც გააჩნია მნიშნველოვანი ღირებულება, შეძენილია და ინახება როგორც დაგროვების საშუალება და არ გამოიყენება წარმოების ან მოხმარების მიზნით (ძვირფასი ქვები და ლითონები, მათგან დამზადებული მაღალი ღირებულების საიუველირო ნაწარმი, კოლექციები და სხვა ფასეულობები, ნახატები, ქანდაკებები და სხვ., რაც ხელოვნების ნიმუშად ან ანტიკვარადაა აღიარებული).</t>
  </si>
  <si>
    <t>ფაქტობრივი შემოსავალი</t>
  </si>
  <si>
    <t>ბუღალტრულად აღიარებული, ანუ დარიცხული შემოსავალი, მიუხედავად იმისა, ფული რეალურად არის მიღებული თუ არა.</t>
  </si>
  <si>
    <t>ბუღალტრულად აღიარებული, ანუ დარიცხული ხარჯი, მიუხედავად იმისა, ფული გადახდილია თუ არა.</t>
  </si>
  <si>
    <t>ფინანსური აქტივები (1110-1300)</t>
  </si>
  <si>
    <t>ნაღდი ფული სალაროში, ბანკებში გახსნილ საანგარიშსწორებო, სადეპოზიტო და სხვა სახის ანგარიშებზე რიცხული თანხები, ასევე სხვა ფინანსური აქტივები (გაცემული სესხები, შეძენილი ობლიგაციები და სხვა ფასიანი ქაღალდები).</t>
  </si>
  <si>
    <t>ფინანსური აქტივების ზრდა</t>
  </si>
  <si>
    <t>ბანკებში ვადიან დეპოზიტებზე განსათავსებლად, იურიდიულ და ფიზიკურ პირებზე სესხების გასაცემად, ფასიანი ქაღალდების შესაძენად მიმართული ფულადი სახსრები.</t>
  </si>
  <si>
    <t>ფონდები (5220)</t>
  </si>
  <si>
    <t>გასული წლების ფაქტობრივი შემოსავლებისა და ხარჯების წმინდა შედეგი, აგრეთვე საანგარიშო პერიოდის წმინდა შედეგის თანხა, რომელიც დარჩა გაუნაწილებელი.</t>
  </si>
  <si>
    <t>როგორც საცხოვრებელი და არასაცხოვრებელი შენობები, ისე სხვა ნაგებობები და დაუმთავრებელი მშენებლობა.</t>
  </si>
  <si>
    <t>დამქირავებლის მიერ დაქირავებულთათვის საანგარიშო პერიოდში შესრულებული სამუშაოს (საკუთარი სახსრებით კაპიტალის შექმნასთან დაკავშირებით შესრულებული სამუშაოს გამოკლებით) ღირებულების ასანაზღაურებლად ფულადი ან სასაქონლო ფორმით გაცემული კომპენსაციები. შრომის ანაზღაურება მოიცავს ხელფასებს, როგორც ფულადი, ისე სასაქონლო ფორმით და პრემიას.</t>
  </si>
  <si>
    <t>საკუთარი სახსრებით კაპიტალის შექმნა (არაფინანსური აქტივების წარმოება საკუთარი მოხმარებისთვის) არაფინანსური აქტივების შეძენად განიხილება და ამ მიზნით წარმოებაში დასაქმებულ მომუშავეთა ანაზღაურება, ასევე შეძენილი საქონელი და მომსახურება აღრიცხვაში აისახება როგორც არაფინანსური აქტივების ზრდა.</t>
  </si>
  <si>
    <t>ძირითადი აქტივები</t>
  </si>
  <si>
    <t>500 ლარზე მეტი ღირებულების და ერთ წელზე მეტი სასარგებლო მომსახურების ვადის მქონე წარმოებული აქტივები: შენობა-ნაგებობები, სატრანსპორტო საშუალებები, სხვა მანქანა-დანადგარები და სხვა ძირითადი აქტივები.</t>
  </si>
  <si>
    <t>წარმოადგენს ოპერაციას, რომელიც ასახავს ძირითადი აქტივებისა და სხვა განსაზღვრული არაფინანსური აქტივების ღირებულების კლებას, რადგან ეს აქტივები უწყვეტად ან მრავალჯერადად იქნა გამოყენებული. ძირითადი კაპიტალის მოხმარება მოიცავს სუბიექტის მფლობელობაში არსებული და მის მიერ გამოყენებული ძირითადი აქტივების ღირებულების შემცირებას ფიზიკური ცვეთის, მორალური ცვეთის და შემთხვევითი დაზიანებით გამოწვეული დანაკარგების სახით.</t>
  </si>
  <si>
    <t>სტუმრების მიღებისა და ოფიციალური სადილის, აეროპორტში დახვედრისა და გაცილების, სატრანსპორტო მომსახურების, მგზავრობის, სასტუმროს მომსახურების, საკონსულო მომსახურების (ვიზების გაფორმება, გაგრძელება), წვეულებისა და სხვა ღონისძიებების, საექსკურსიო და კულტურულ-სანახაობითი ღონისძიებების, სუვენირების შეძენის/დამზადების ხარჯები.</t>
  </si>
  <si>
    <t>წინასწარ გადახდილი მოგების გადასახადი (1432)</t>
  </si>
  <si>
    <t>მოგების გადასახადის მიმდინარე გადახდები, რომლებიც გაიანგარიშება გასული წლის მონაცემების საფუძველზე და გადაიხდება საანგარიშგებო წლის განმავლობაში.</t>
  </si>
  <si>
    <t>წინასწარ გადახდილი საიჯარო ქირა (1441)</t>
  </si>
  <si>
    <t>წინასწარ გადახდილი ქირა არაფინანსური აქტივებით სარგებლობისათვის.</t>
  </si>
  <si>
    <t>წინასწარ მიღებული საიჯარო ქირა (3241)</t>
  </si>
  <si>
    <t>ავანსად მიღებული საიჯარო ქირა, რომელიც წარმოადგენს მომავალი პერიოდის შემოსავალს.</t>
  </si>
  <si>
    <t>ხარჯებში ჩამოწერილი მარაგები ექსპლუატაციაში</t>
  </si>
  <si>
    <t>მარაგები, რომელთა ასახვა ხარჯებში განხორციელდა მათი ექსპლუატაციაში გადაცემის მომენტში.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</si>
</sst>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0,000,000.00"/>
    <numFmt numFmtId="166" formatCode="0,000.00"/>
  </numFmts>
  <fonts count="29">
    <font>
      <sz val="11"/>
      <color theme="1"/>
      <name val="Calibri"/>
      <family val="2"/>
      <scheme val="minor"/>
    </font>
    <font>
      <sz val="11"/>
      <color theme="1"/>
      <name val="Calibri"/>
      <family val="2"/>
      <scheme val="minor"/>
    </font>
    <font>
      <sz val="11"/>
      <name val="Sylfaen"/>
      <family val="1"/>
    </font>
    <font>
      <sz val="10"/>
      <name val="Arial"/>
      <family val="2"/>
    </font>
    <font>
      <sz val="10"/>
      <name val="Sylfaen"/>
      <family val="1"/>
    </font>
    <font>
      <b/>
      <sz val="10"/>
      <name val="Sylfaen"/>
      <family val="1"/>
    </font>
    <font>
      <sz val="10"/>
      <name val="Arial"/>
      <family val="2"/>
    </font>
    <font>
      <sz val="9"/>
      <name val="Sylfaen"/>
      <family val="1"/>
    </font>
    <font>
      <b/>
      <sz val="9"/>
      <name val="Sylfaen"/>
      <family val="1"/>
    </font>
    <font>
      <b/>
      <sz val="11"/>
      <name val="Sylfaen"/>
      <family val="1"/>
    </font>
    <font>
      <sz val="10"/>
      <name val="Arial"/>
      <family val="2"/>
      <charset val="204"/>
    </font>
    <font>
      <sz val="5"/>
      <name val="Arial"/>
      <family val="2"/>
    </font>
    <font>
      <b/>
      <sz val="5"/>
      <name val="Arial"/>
      <family val="2"/>
    </font>
    <font>
      <b/>
      <sz val="12"/>
      <name val="Sylfaen"/>
      <family val="1"/>
    </font>
    <font>
      <b/>
      <sz val="10"/>
      <color theme="1"/>
      <name val="Sylfaen"/>
      <family val="1"/>
    </font>
    <font>
      <sz val="10"/>
      <color theme="1"/>
      <name val="Calibri"/>
      <family val="2"/>
      <scheme val="minor"/>
    </font>
    <font>
      <sz val="9"/>
      <color theme="1"/>
      <name val="Sylfaen"/>
      <family val="1"/>
    </font>
    <font>
      <sz val="9"/>
      <color theme="1"/>
      <name val="Calibri"/>
      <family val="2"/>
      <scheme val="minor"/>
    </font>
    <font>
      <b/>
      <i/>
      <sz val="10"/>
      <name val="Sylfaen"/>
      <family val="1"/>
    </font>
    <font>
      <b/>
      <sz val="10"/>
      <name val="Sylfaen"/>
      <family val="1"/>
      <charset val="1"/>
    </font>
    <font>
      <b/>
      <sz val="10"/>
      <name val="Arial"/>
      <family val="2"/>
    </font>
    <font>
      <sz val="10"/>
      <name val="Calibri"/>
      <family val="2"/>
      <scheme val="minor"/>
    </font>
    <font>
      <b/>
      <vertAlign val="superscript"/>
      <sz val="10"/>
      <color theme="1"/>
      <name val="Sylfaen"/>
      <family val="1"/>
    </font>
    <font>
      <sz val="10"/>
      <color theme="1"/>
      <name val="Sylfaen"/>
      <family val="1"/>
    </font>
    <font>
      <sz val="11"/>
      <color theme="1"/>
      <name val="Sylfaen"/>
      <family val="1"/>
    </font>
    <font>
      <b/>
      <sz val="11"/>
      <color rgb="FF333333"/>
      <name val="Sylfaen"/>
      <family val="1"/>
      <charset val="1"/>
    </font>
    <font>
      <sz val="11"/>
      <color rgb="FF333333"/>
      <name val="Helvetica"/>
      <family val="2"/>
      <charset val="1"/>
    </font>
    <font>
      <sz val="10"/>
      <name val="Sylfaen"/>
      <family val="1"/>
      <charset val="1"/>
    </font>
    <font>
      <b/>
      <i/>
      <sz val="11"/>
      <color theme="1"/>
      <name val="Sylfaen"/>
      <family val="1"/>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EAEAEA"/>
        <bgColor indexed="64"/>
      </patternFill>
    </fill>
  </fills>
  <borders count="40">
    <border>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style="thin">
        <color indexed="64"/>
      </left>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0">
    <xf numFmtId="0" fontId="0" fillId="0" borderId="0"/>
    <xf numFmtId="0" fontId="1" fillId="0" borderId="0"/>
    <xf numFmtId="0" fontId="1" fillId="0" borderId="0"/>
    <xf numFmtId="0" fontId="3" fillId="0" borderId="0"/>
    <xf numFmtId="0" fontId="6" fillId="0" borderId="0"/>
    <xf numFmtId="0" fontId="6" fillId="0" borderId="0"/>
    <xf numFmtId="0" fontId="3" fillId="0" borderId="0"/>
    <xf numFmtId="0" fontId="10" fillId="0" borderId="0"/>
    <xf numFmtId="0" fontId="1" fillId="0" borderId="0"/>
    <xf numFmtId="0" fontId="1" fillId="0" borderId="0"/>
  </cellStyleXfs>
  <cellXfs count="324">
    <xf numFmtId="0" fontId="0" fillId="0" borderId="0" xfId="0"/>
    <xf numFmtId="0" fontId="2" fillId="0" borderId="0" xfId="1" applyFont="1" applyAlignment="1" applyProtection="1">
      <alignment vertical="center"/>
      <protection locked="0"/>
    </xf>
    <xf numFmtId="0" fontId="2" fillId="0" borderId="0" xfId="2" applyFont="1" applyAlignment="1" applyProtection="1">
      <alignment vertical="center"/>
      <protection locked="0"/>
    </xf>
    <xf numFmtId="49" fontId="2" fillId="0" borderId="0" xfId="1" applyNumberFormat="1" applyFont="1" applyAlignment="1" applyProtection="1">
      <alignment vertical="center"/>
      <protection locked="0"/>
    </xf>
    <xf numFmtId="0" fontId="4" fillId="0" borderId="0" xfId="3" applyFont="1" applyAlignment="1">
      <alignment vertical="center"/>
    </xf>
    <xf numFmtId="0" fontId="4" fillId="0" borderId="0" xfId="3" applyFont="1" applyAlignment="1" applyProtection="1">
      <alignment vertical="center"/>
      <protection locked="0"/>
    </xf>
    <xf numFmtId="0" fontId="4" fillId="0" borderId="0" xfId="1" applyFont="1" applyAlignment="1" applyProtection="1">
      <alignment vertical="center"/>
      <protection locked="0"/>
    </xf>
    <xf numFmtId="49" fontId="7" fillId="0" borderId="3" xfId="1" applyNumberFormat="1" applyFont="1" applyBorder="1" applyAlignment="1" applyProtection="1">
      <alignment vertical="center"/>
      <protection locked="0"/>
    </xf>
    <xf numFmtId="0" fontId="7" fillId="0" borderId="4" xfId="1" applyFont="1" applyBorder="1" applyAlignment="1" applyProtection="1">
      <alignment vertical="center" wrapText="1"/>
      <protection locked="0"/>
    </xf>
    <xf numFmtId="0" fontId="7" fillId="0" borderId="2" xfId="1" applyFont="1" applyBorder="1" applyAlignment="1" applyProtection="1">
      <alignment vertical="center"/>
      <protection locked="0"/>
    </xf>
    <xf numFmtId="14" fontId="7" fillId="0" borderId="3" xfId="1" applyNumberFormat="1" applyFont="1" applyBorder="1" applyAlignment="1" applyProtection="1">
      <alignment vertical="center" wrapText="1"/>
      <protection locked="0"/>
    </xf>
    <xf numFmtId="0" fontId="7" fillId="0" borderId="4" xfId="1" applyFont="1" applyBorder="1" applyAlignment="1" applyProtection="1">
      <alignment horizontal="center" vertical="center"/>
      <protection locked="0"/>
    </xf>
    <xf numFmtId="49" fontId="7" fillId="0" borderId="6" xfId="1" applyNumberFormat="1" applyFont="1" applyBorder="1" applyAlignment="1" applyProtection="1">
      <alignment vertical="center"/>
      <protection locked="0"/>
    </xf>
    <xf numFmtId="0" fontId="7" fillId="0" borderId="7" xfId="1" applyFont="1" applyBorder="1" applyAlignment="1" applyProtection="1">
      <alignment vertical="center" wrapText="1"/>
      <protection locked="0"/>
    </xf>
    <xf numFmtId="0" fontId="7" fillId="0" borderId="5" xfId="1" applyFont="1" applyBorder="1" applyAlignment="1" applyProtection="1">
      <alignment vertical="center"/>
      <protection locked="0"/>
    </xf>
    <xf numFmtId="0" fontId="7" fillId="0" borderId="8" xfId="1" applyFont="1" applyBorder="1" applyAlignment="1" applyProtection="1">
      <alignment vertical="center" wrapText="1"/>
      <protection locked="0"/>
    </xf>
    <xf numFmtId="14" fontId="7" fillId="0" borderId="8" xfId="1" applyNumberFormat="1" applyFont="1" applyBorder="1" applyAlignment="1" applyProtection="1">
      <alignment vertical="center" wrapText="1"/>
      <protection locked="0"/>
    </xf>
    <xf numFmtId="0" fontId="7" fillId="0" borderId="7" xfId="1" applyFont="1" applyBorder="1" applyAlignment="1" applyProtection="1">
      <alignment horizontal="center" vertical="center"/>
      <protection locked="0"/>
    </xf>
    <xf numFmtId="49" fontId="4" fillId="4" borderId="0" xfId="1" applyNumberFormat="1" applyFont="1" applyFill="1" applyAlignment="1" applyProtection="1">
      <alignment vertical="center"/>
      <protection locked="0"/>
    </xf>
    <xf numFmtId="0" fontId="7" fillId="0" borderId="10" xfId="1" applyFont="1" applyBorder="1" applyAlignment="1" applyProtection="1">
      <alignment vertical="center" wrapText="1"/>
      <protection locked="0"/>
    </xf>
    <xf numFmtId="0" fontId="7" fillId="0" borderId="9" xfId="1" applyFont="1" applyBorder="1" applyAlignment="1" applyProtection="1">
      <alignment horizontal="right" vertical="center"/>
      <protection locked="0"/>
    </xf>
    <xf numFmtId="0" fontId="7" fillId="0" borderId="10" xfId="1" applyFont="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8" fillId="4" borderId="11" xfId="1" applyFont="1" applyFill="1" applyBorder="1" applyAlignment="1">
      <alignment horizontal="center" vertical="center"/>
    </xf>
    <xf numFmtId="0" fontId="8" fillId="4" borderId="12" xfId="1" applyFont="1" applyFill="1" applyBorder="1" applyAlignment="1">
      <alignment horizontal="center" vertical="center"/>
    </xf>
    <xf numFmtId="0" fontId="8" fillId="4" borderId="13" xfId="1" applyFont="1" applyFill="1" applyBorder="1" applyAlignment="1">
      <alignment horizontal="center" vertical="center"/>
    </xf>
    <xf numFmtId="0" fontId="8" fillId="0" borderId="0" xfId="1" applyFont="1" applyAlignment="1" applyProtection="1">
      <alignment horizontal="center" vertical="center" wrapText="1"/>
      <protection locked="0"/>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2" xfId="1" applyFont="1" applyFill="1" applyBorder="1" applyAlignment="1">
      <alignment horizontal="center" vertical="center" wrapText="1"/>
    </xf>
    <xf numFmtId="0" fontId="2" fillId="4" borderId="0" xfId="1" applyFont="1" applyFill="1" applyAlignment="1">
      <alignment vertical="center"/>
    </xf>
    <xf numFmtId="0" fontId="9" fillId="4" borderId="0" xfId="1" applyFont="1" applyFill="1" applyAlignment="1">
      <alignment vertical="center"/>
    </xf>
    <xf numFmtId="0" fontId="2" fillId="4" borderId="16" xfId="1" applyFont="1" applyFill="1" applyBorder="1" applyAlignment="1">
      <alignment vertical="center"/>
    </xf>
    <xf numFmtId="0" fontId="4" fillId="4" borderId="0" xfId="1" applyFont="1" applyFill="1" applyAlignment="1">
      <alignment vertical="center"/>
    </xf>
    <xf numFmtId="0" fontId="4" fillId="4" borderId="0" xfId="1" applyFont="1" applyFill="1" applyAlignment="1" applyProtection="1">
      <alignment vertical="center"/>
      <protection locked="0"/>
    </xf>
    <xf numFmtId="0" fontId="4" fillId="4" borderId="0" xfId="3" applyFont="1" applyFill="1" applyAlignment="1">
      <alignment vertical="center"/>
    </xf>
    <xf numFmtId="0" fontId="5" fillId="4" borderId="0" xfId="3" applyFont="1" applyFill="1" applyAlignment="1">
      <alignment vertical="center"/>
    </xf>
    <xf numFmtId="0" fontId="8" fillId="4" borderId="14" xfId="1" applyFont="1" applyFill="1" applyBorder="1" applyAlignment="1">
      <alignment horizontal="center" vertical="center"/>
    </xf>
    <xf numFmtId="0" fontId="7" fillId="0" borderId="17" xfId="1" applyFont="1" applyBorder="1" applyAlignment="1" applyProtection="1">
      <alignment vertical="center" wrapText="1"/>
      <protection locked="0"/>
    </xf>
    <xf numFmtId="0" fontId="7" fillId="0" borderId="15" xfId="1" applyFont="1" applyBorder="1" applyAlignment="1" applyProtection="1">
      <alignment vertical="center" wrapText="1"/>
      <protection locked="0"/>
    </xf>
    <xf numFmtId="0" fontId="7" fillId="0" borderId="18" xfId="1" applyFont="1" applyBorder="1" applyAlignment="1" applyProtection="1">
      <alignment vertical="center" wrapText="1"/>
      <protection locked="0"/>
    </xf>
    <xf numFmtId="0" fontId="7" fillId="2" borderId="10" xfId="1" applyFont="1" applyFill="1" applyBorder="1" applyAlignment="1" applyProtection="1">
      <alignment vertical="center" wrapText="1"/>
      <protection locked="0"/>
    </xf>
    <xf numFmtId="0" fontId="7" fillId="2" borderId="8" xfId="1" applyFont="1" applyFill="1" applyBorder="1" applyAlignment="1" applyProtection="1">
      <alignment vertical="center" wrapText="1"/>
      <protection locked="0"/>
    </xf>
    <xf numFmtId="0" fontId="7" fillId="2" borderId="9" xfId="2" applyFont="1" applyFill="1" applyBorder="1" applyAlignment="1" applyProtection="1">
      <alignment vertical="center" wrapText="1"/>
      <protection locked="0"/>
    </xf>
    <xf numFmtId="0" fontId="7" fillId="2" borderId="7" xfId="1" applyFont="1" applyFill="1" applyBorder="1" applyAlignment="1" applyProtection="1">
      <alignment vertical="center" wrapText="1"/>
      <protection locked="0"/>
    </xf>
    <xf numFmtId="0" fontId="7" fillId="2" borderId="6" xfId="1" applyFont="1" applyFill="1" applyBorder="1" applyAlignment="1" applyProtection="1">
      <alignment vertical="center" wrapText="1"/>
      <protection locked="0"/>
    </xf>
    <xf numFmtId="0" fontId="7" fillId="2" borderId="5" xfId="2" applyFont="1" applyFill="1" applyBorder="1" applyAlignment="1" applyProtection="1">
      <alignment vertical="center" wrapText="1"/>
      <protection locked="0"/>
    </xf>
    <xf numFmtId="0" fontId="7" fillId="2" borderId="3" xfId="1" applyFont="1" applyFill="1" applyBorder="1" applyAlignment="1" applyProtection="1">
      <alignment vertical="center" wrapText="1"/>
      <protection locked="0"/>
    </xf>
    <xf numFmtId="0" fontId="4" fillId="0" borderId="0" xfId="6" applyFont="1" applyProtection="1">
      <protection locked="0"/>
    </xf>
    <xf numFmtId="0" fontId="4" fillId="0" borderId="0" xfId="6" applyFont="1" applyAlignment="1" applyProtection="1">
      <alignment horizontal="center" vertical="center"/>
      <protection locked="0"/>
    </xf>
    <xf numFmtId="0" fontId="5" fillId="0" borderId="0" xfId="6" applyFont="1" applyAlignment="1" applyProtection="1">
      <alignment horizontal="left"/>
      <protection locked="0"/>
    </xf>
    <xf numFmtId="0" fontId="5" fillId="0" borderId="6" xfId="5" applyFont="1" applyBorder="1" applyAlignment="1">
      <alignment horizontal="left" vertical="center" wrapText="1"/>
    </xf>
    <xf numFmtId="0" fontId="4" fillId="0" borderId="6" xfId="5" applyFont="1" applyBorder="1" applyAlignment="1">
      <alignment horizontal="left" vertical="center" wrapText="1" indent="1"/>
    </xf>
    <xf numFmtId="0" fontId="4" fillId="0" borderId="5" xfId="6" applyFont="1" applyBorder="1" applyAlignment="1">
      <alignment horizontal="left" vertical="center" indent="1"/>
    </xf>
    <xf numFmtId="0" fontId="7" fillId="0" borderId="0" xfId="6" applyFont="1" applyAlignment="1" applyProtection="1">
      <alignment vertical="center"/>
      <protection locked="0"/>
    </xf>
    <xf numFmtId="0" fontId="4" fillId="0" borderId="6" xfId="7" applyFont="1" applyBorder="1" applyAlignment="1">
      <alignment horizontal="left" vertical="center" wrapText="1" indent="2"/>
    </xf>
    <xf numFmtId="0" fontId="4" fillId="0" borderId="6" xfId="5" applyFont="1" applyBorder="1" applyAlignment="1">
      <alignment horizontal="left" vertical="center" wrapText="1" indent="2"/>
    </xf>
    <xf numFmtId="0" fontId="5" fillId="0" borderId="6" xfId="7" applyFont="1" applyBorder="1" applyAlignment="1">
      <alignment horizontal="left" vertical="top" indent="1"/>
    </xf>
    <xf numFmtId="0" fontId="5" fillId="0" borderId="6" xfId="5" applyFont="1" applyBorder="1" applyAlignment="1">
      <alignment horizontal="left" vertical="center" wrapText="1" indent="1"/>
    </xf>
    <xf numFmtId="0" fontId="4" fillId="0" borderId="0" xfId="5" applyFont="1" applyAlignment="1" applyProtection="1">
      <alignment horizontal="center" vertical="center"/>
      <protection locked="0"/>
    </xf>
    <xf numFmtId="3" fontId="5" fillId="2" borderId="6" xfId="5" applyNumberFormat="1" applyFont="1" applyFill="1" applyBorder="1" applyAlignment="1" applyProtection="1">
      <alignment horizontal="center" vertical="center"/>
      <protection locked="0"/>
    </xf>
    <xf numFmtId="3" fontId="5" fillId="2" borderId="6" xfId="5" applyNumberFormat="1" applyFont="1" applyFill="1" applyBorder="1" applyAlignment="1" applyProtection="1">
      <alignment horizontal="center" vertical="center" wrapText="1"/>
      <protection locked="0"/>
    </xf>
    <xf numFmtId="0" fontId="4" fillId="0" borderId="6" xfId="5" applyFont="1" applyBorder="1" applyAlignment="1">
      <alignment horizontal="left" vertical="center" wrapText="1" indent="3"/>
    </xf>
    <xf numFmtId="0" fontId="4" fillId="2" borderId="6" xfId="5" applyFont="1" applyFill="1" applyBorder="1" applyAlignment="1">
      <alignment horizontal="left" vertical="center" wrapText="1" indent="3"/>
    </xf>
    <xf numFmtId="0" fontId="5" fillId="0" borderId="0" xfId="5" applyFont="1" applyAlignment="1" applyProtection="1">
      <alignment horizontal="center" vertical="center"/>
      <protection locked="0"/>
    </xf>
    <xf numFmtId="0" fontId="4" fillId="0" borderId="0" xfId="5" applyFont="1" applyAlignment="1" applyProtection="1">
      <alignment horizontal="center" vertical="center" wrapText="1"/>
      <protection locked="0"/>
    </xf>
    <xf numFmtId="0" fontId="13" fillId="0" borderId="0" xfId="5" applyFont="1" applyAlignment="1" applyProtection="1">
      <alignment horizontal="center" vertical="center" wrapText="1"/>
      <protection locked="0"/>
    </xf>
    <xf numFmtId="0" fontId="4" fillId="0" borderId="0" xfId="5" applyFont="1" applyProtection="1">
      <protection locked="0"/>
    </xf>
    <xf numFmtId="3" fontId="5" fillId="4" borderId="6" xfId="5" applyNumberFormat="1" applyFont="1" applyFill="1" applyBorder="1" applyAlignment="1">
      <alignment horizontal="center" vertical="center" wrapText="1"/>
    </xf>
    <xf numFmtId="3" fontId="5" fillId="5" borderId="6" xfId="5" applyNumberFormat="1" applyFont="1" applyFill="1" applyBorder="1" applyAlignment="1">
      <alignment horizontal="center" vertical="center" wrapText="1"/>
    </xf>
    <xf numFmtId="0" fontId="4" fillId="5" borderId="0" xfId="6" applyFont="1" applyFill="1" applyAlignment="1" applyProtection="1">
      <alignment horizontal="center" vertical="center"/>
      <protection locked="0"/>
    </xf>
    <xf numFmtId="0" fontId="4" fillId="4" borderId="0" xfId="6" applyFont="1" applyFill="1"/>
    <xf numFmtId="0" fontId="7" fillId="0" borderId="0" xfId="1" applyFont="1" applyAlignment="1" applyProtection="1">
      <alignment horizontal="left" vertical="center" wrapText="1"/>
      <protection locked="0"/>
    </xf>
    <xf numFmtId="0" fontId="7" fillId="0" borderId="0" xfId="1" applyFont="1" applyAlignment="1" applyProtection="1">
      <alignment horizontal="left" vertical="center"/>
      <protection locked="0"/>
    </xf>
    <xf numFmtId="0" fontId="7" fillId="0" borderId="0" xfId="1" applyFont="1" applyAlignment="1" applyProtection="1">
      <alignment horizontal="center" vertical="center"/>
      <protection locked="0"/>
    </xf>
    <xf numFmtId="0" fontId="4" fillId="4" borderId="0" xfId="5" applyFont="1" applyFill="1" applyAlignment="1">
      <alignment horizontal="center" vertical="center"/>
    </xf>
    <xf numFmtId="0" fontId="4" fillId="6" borderId="6" xfId="5" applyFont="1" applyFill="1" applyBorder="1" applyAlignment="1">
      <alignment horizontal="left" vertical="center" wrapText="1" indent="2"/>
    </xf>
    <xf numFmtId="3" fontId="5" fillId="2" borderId="6" xfId="5" applyNumberFormat="1" applyFont="1" applyFill="1" applyBorder="1" applyAlignment="1">
      <alignment horizontal="right" vertical="center"/>
    </xf>
    <xf numFmtId="3" fontId="4" fillId="2" borderId="6" xfId="5" applyNumberFormat="1" applyFont="1" applyFill="1" applyBorder="1" applyAlignment="1">
      <alignment horizontal="right" vertical="center" wrapText="1"/>
    </xf>
    <xf numFmtId="3" fontId="5" fillId="2" borderId="6" xfId="5" applyNumberFormat="1" applyFont="1" applyFill="1" applyBorder="1" applyAlignment="1">
      <alignment horizontal="right" vertical="center" wrapText="1"/>
    </xf>
    <xf numFmtId="3" fontId="5" fillId="2" borderId="6" xfId="6" applyNumberFormat="1" applyFont="1" applyFill="1" applyBorder="1"/>
    <xf numFmtId="0" fontId="5" fillId="2" borderId="6" xfId="6" applyFont="1" applyFill="1" applyBorder="1"/>
    <xf numFmtId="0" fontId="4" fillId="2" borderId="8" xfId="6" applyFont="1" applyFill="1" applyBorder="1" applyAlignment="1">
      <alignment horizontal="center"/>
    </xf>
    <xf numFmtId="2" fontId="4" fillId="2" borderId="6" xfId="5" applyNumberFormat="1" applyFont="1" applyFill="1" applyBorder="1" applyAlignment="1">
      <alignment horizontal="left" vertical="center" wrapText="1" indent="2"/>
    </xf>
    <xf numFmtId="0" fontId="4" fillId="2" borderId="6" xfId="5" applyFont="1" applyFill="1" applyBorder="1" applyAlignment="1">
      <alignment horizontal="left" vertical="center" wrapText="1" indent="2"/>
    </xf>
    <xf numFmtId="0" fontId="4" fillId="2" borderId="0" xfId="5" applyFont="1" applyFill="1" applyAlignment="1" applyProtection="1">
      <alignment horizontal="center" vertical="center"/>
      <protection locked="0"/>
    </xf>
    <xf numFmtId="0" fontId="4" fillId="0" borderId="6" xfId="5" applyFont="1" applyBorder="1" applyAlignment="1">
      <alignment horizontal="left" vertical="center" wrapText="1"/>
    </xf>
    <xf numFmtId="49" fontId="4" fillId="0" borderId="6" xfId="5" applyNumberFormat="1" applyFont="1" applyBorder="1" applyAlignment="1">
      <alignment horizontal="left" vertical="center" wrapText="1"/>
    </xf>
    <xf numFmtId="49" fontId="4" fillId="2" borderId="6" xfId="5" applyNumberFormat="1" applyFont="1" applyFill="1" applyBorder="1" applyAlignment="1">
      <alignment horizontal="left" vertical="center" wrapText="1"/>
    </xf>
    <xf numFmtId="14" fontId="4" fillId="0" borderId="6" xfId="5" applyNumberFormat="1" applyFont="1" applyBorder="1" applyAlignment="1">
      <alignment horizontal="left" vertical="center" wrapText="1"/>
    </xf>
    <xf numFmtId="0" fontId="4" fillId="0" borderId="0" xfId="6" applyFont="1" applyAlignment="1" applyProtection="1">
      <alignment horizontal="left"/>
      <protection locked="0"/>
    </xf>
    <xf numFmtId="0" fontId="4" fillId="2" borderId="6" xfId="7" applyFont="1" applyFill="1" applyBorder="1" applyAlignment="1" applyProtection="1">
      <alignment horizontal="left" vertical="top"/>
      <protection locked="0"/>
    </xf>
    <xf numFmtId="166" fontId="4" fillId="2" borderId="6" xfId="7" applyNumberFormat="1" applyFont="1" applyFill="1" applyBorder="1" applyAlignment="1" applyProtection="1">
      <alignment horizontal="right" vertical="center"/>
      <protection locked="0"/>
    </xf>
    <xf numFmtId="165" fontId="4" fillId="2" borderId="6" xfId="7" applyNumberFormat="1" applyFont="1" applyFill="1" applyBorder="1" applyAlignment="1" applyProtection="1">
      <alignment horizontal="right" vertical="center"/>
      <protection locked="0"/>
    </xf>
    <xf numFmtId="4" fontId="4" fillId="2" borderId="6" xfId="7" applyNumberFormat="1" applyFont="1" applyFill="1" applyBorder="1" applyAlignment="1" applyProtection="1">
      <alignment horizontal="right" vertical="center"/>
      <protection locked="0"/>
    </xf>
    <xf numFmtId="164" fontId="4" fillId="2" borderId="6" xfId="7" applyNumberFormat="1" applyFont="1" applyFill="1" applyBorder="1" applyAlignment="1" applyProtection="1">
      <alignment horizontal="right" vertical="center"/>
      <protection locked="0"/>
    </xf>
    <xf numFmtId="0" fontId="4" fillId="2" borderId="6" xfId="6" applyFont="1" applyFill="1" applyBorder="1" applyAlignment="1">
      <alignment horizontal="center"/>
    </xf>
    <xf numFmtId="0" fontId="4" fillId="2" borderId="15" xfId="6" applyFont="1" applyFill="1" applyBorder="1" applyProtection="1">
      <protection locked="0"/>
    </xf>
    <xf numFmtId="0" fontId="4" fillId="2" borderId="6" xfId="6" applyFont="1" applyFill="1" applyBorder="1" applyProtection="1">
      <protection locked="0"/>
    </xf>
    <xf numFmtId="0" fontId="4" fillId="2" borderId="8" xfId="6" applyFont="1" applyFill="1" applyBorder="1" applyProtection="1">
      <protection locked="0"/>
    </xf>
    <xf numFmtId="0" fontId="4" fillId="4" borderId="0" xfId="3" applyFont="1" applyFill="1" applyAlignment="1">
      <alignment horizontal="left" vertical="center"/>
    </xf>
    <xf numFmtId="0" fontId="4" fillId="7" borderId="0" xfId="6" applyFont="1" applyFill="1" applyProtection="1">
      <protection locked="0"/>
    </xf>
    <xf numFmtId="0" fontId="4" fillId="0" borderId="0" xfId="6" applyFont="1"/>
    <xf numFmtId="0" fontId="4" fillId="0" borderId="0" xfId="1" applyFont="1" applyAlignment="1" applyProtection="1">
      <alignment horizontal="left" vertical="center"/>
      <protection locked="0"/>
    </xf>
    <xf numFmtId="49" fontId="5" fillId="2" borderId="0" xfId="1" applyNumberFormat="1" applyFont="1" applyFill="1" applyAlignment="1" applyProtection="1">
      <alignment horizontal="left" vertical="center"/>
      <protection locked="0"/>
    </xf>
    <xf numFmtId="0" fontId="4" fillId="2" borderId="0" xfId="3" applyFont="1" applyFill="1" applyAlignment="1">
      <alignment horizontal="left" vertical="center"/>
    </xf>
    <xf numFmtId="49" fontId="7" fillId="4" borderId="0" xfId="1" applyNumberFormat="1" applyFont="1" applyFill="1" applyAlignment="1">
      <alignment vertical="center"/>
    </xf>
    <xf numFmtId="49" fontId="8" fillId="4" borderId="6" xfId="1" applyNumberFormat="1" applyFont="1" applyFill="1" applyBorder="1" applyAlignment="1" applyProtection="1">
      <alignment horizontal="center" vertical="center" wrapText="1"/>
      <protection locked="0"/>
    </xf>
    <xf numFmtId="49" fontId="7" fillId="4" borderId="6" xfId="1" applyNumberFormat="1" applyFont="1" applyFill="1" applyBorder="1" applyAlignment="1" applyProtection="1">
      <alignment horizontal="center" vertical="center"/>
      <protection locked="0"/>
    </xf>
    <xf numFmtId="0" fontId="7" fillId="0" borderId="0" xfId="1" applyFont="1" applyAlignment="1" applyProtection="1">
      <alignment vertical="center"/>
      <protection locked="0"/>
    </xf>
    <xf numFmtId="49" fontId="7" fillId="4" borderId="0" xfId="1" applyNumberFormat="1" applyFont="1" applyFill="1" applyAlignment="1">
      <alignment vertical="center" wrapText="1"/>
    </xf>
    <xf numFmtId="0" fontId="18" fillId="4" borderId="0" xfId="1" applyFont="1" applyFill="1" applyAlignment="1" applyProtection="1">
      <alignment horizontal="right" vertical="center"/>
      <protection locked="0"/>
    </xf>
    <xf numFmtId="3" fontId="5" fillId="4" borderId="5" xfId="5" applyNumberFormat="1" applyFont="1" applyFill="1" applyBorder="1" applyAlignment="1">
      <alignment horizontal="center" vertical="center" wrapText="1"/>
    </xf>
    <xf numFmtId="0" fontId="4" fillId="0" borderId="6" xfId="5" applyFont="1" applyBorder="1" applyAlignment="1">
      <alignment horizontal="left" vertical="center" wrapText="1" indent="4"/>
    </xf>
    <xf numFmtId="0" fontId="4" fillId="0" borderId="6" xfId="5" applyFont="1" applyBorder="1" applyAlignment="1">
      <alignment vertical="center" wrapText="1"/>
    </xf>
    <xf numFmtId="0" fontId="19" fillId="0" borderId="6" xfId="5" applyFont="1" applyBorder="1" applyAlignment="1">
      <alignment horizontal="left" vertical="center" wrapText="1" indent="3"/>
    </xf>
    <xf numFmtId="0" fontId="5" fillId="0" borderId="8" xfId="5" applyFont="1" applyBorder="1" applyAlignment="1">
      <alignment horizontal="left" vertical="center" wrapText="1"/>
    </xf>
    <xf numFmtId="0" fontId="5" fillId="0" borderId="6" xfId="5" applyFont="1" applyBorder="1" applyAlignment="1">
      <alignment horizontal="left" vertical="center" wrapText="1" indent="2"/>
    </xf>
    <xf numFmtId="0" fontId="5" fillId="4" borderId="0" xfId="0" applyFont="1" applyFill="1"/>
    <xf numFmtId="0" fontId="4" fillId="4" borderId="0" xfId="0" applyFont="1" applyFill="1" applyProtection="1">
      <protection locked="0"/>
    </xf>
    <xf numFmtId="0" fontId="4" fillId="0" borderId="0" xfId="0" applyFont="1" applyProtection="1">
      <protection locked="0"/>
    </xf>
    <xf numFmtId="0" fontId="4" fillId="4" borderId="0" xfId="0" applyFont="1" applyFill="1"/>
    <xf numFmtId="0" fontId="5" fillId="0" borderId="0" xfId="0" applyFont="1" applyAlignment="1">
      <alignment horizont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6" xfId="0" applyFont="1" applyBorder="1" applyAlignment="1">
      <alignment horizontal="left"/>
    </xf>
    <xf numFmtId="0" fontId="5" fillId="0" borderId="6" xfId="0" applyFont="1" applyBorder="1" applyAlignment="1">
      <alignment horizontal="center" vertical="center" wrapText="1"/>
    </xf>
    <xf numFmtId="0" fontId="5" fillId="4" borderId="6" xfId="0" applyFont="1" applyFill="1" applyBorder="1" applyAlignment="1">
      <alignment horizontal="right" vertical="center" wrapText="1"/>
    </xf>
    <xf numFmtId="0" fontId="5" fillId="0" borderId="6" xfId="0" applyFont="1" applyBorder="1" applyAlignment="1">
      <alignment horizontal="left" indent="1"/>
    </xf>
    <xf numFmtId="0" fontId="4" fillId="0" borderId="6" xfId="0" applyFont="1" applyBorder="1" applyAlignment="1">
      <alignment wrapText="1"/>
    </xf>
    <xf numFmtId="0" fontId="5" fillId="4" borderId="6" xfId="0" applyFont="1" applyFill="1" applyBorder="1"/>
    <xf numFmtId="0" fontId="4" fillId="0" borderId="6" xfId="0" applyFont="1" applyBorder="1" applyAlignment="1">
      <alignment horizontal="left" vertical="center"/>
    </xf>
    <xf numFmtId="0" fontId="4" fillId="0" borderId="6" xfId="0" applyFont="1" applyBorder="1" applyAlignment="1">
      <alignment horizontal="left" wrapText="1"/>
    </xf>
    <xf numFmtId="0" fontId="4" fillId="0" borderId="6" xfId="0" applyFont="1" applyBorder="1" applyProtection="1">
      <protection locked="0"/>
    </xf>
    <xf numFmtId="0" fontId="5" fillId="0" borderId="0" xfId="0" applyFont="1" applyAlignment="1" applyProtection="1">
      <alignment horizontal="left" indent="1"/>
      <protection locked="0"/>
    </xf>
    <xf numFmtId="0" fontId="4" fillId="0" borderId="0" xfId="0" applyFont="1" applyAlignment="1" applyProtection="1">
      <alignment horizontal="left" wrapText="1"/>
      <protection locked="0"/>
    </xf>
    <xf numFmtId="0" fontId="5" fillId="0" borderId="6" xfId="0" applyFont="1" applyBorder="1" applyAlignment="1">
      <alignment horizontal="left" vertical="center" indent="1"/>
    </xf>
    <xf numFmtId="0" fontId="5" fillId="0" borderId="0" xfId="0" applyFont="1" applyAlignment="1" applyProtection="1">
      <alignment horizontal="left" vertical="center" indent="1"/>
      <protection locked="0"/>
    </xf>
    <xf numFmtId="0" fontId="5" fillId="0" borderId="6" xfId="0" applyFont="1" applyBorder="1" applyAlignment="1">
      <alignment horizontal="left" vertical="center"/>
    </xf>
    <xf numFmtId="0" fontId="4" fillId="0" borderId="0" xfId="0" applyFont="1" applyAlignment="1" applyProtection="1">
      <alignment horizontal="left" vertical="center"/>
      <protection locked="0"/>
    </xf>
    <xf numFmtId="0" fontId="3" fillId="0" borderId="0" xfId="0" applyFont="1"/>
    <xf numFmtId="0" fontId="4" fillId="0" borderId="0" xfId="0" applyFont="1" applyAlignment="1" applyProtection="1">
      <alignment horizontal="left"/>
      <protection locked="0"/>
    </xf>
    <xf numFmtId="0" fontId="4" fillId="4" borderId="0" xfId="5" applyFont="1" applyFill="1" applyAlignment="1">
      <alignment horizontal="right" vertical="center"/>
    </xf>
    <xf numFmtId="0" fontId="18" fillId="4" borderId="0" xfId="0" applyFont="1" applyFill="1"/>
    <xf numFmtId="0" fontId="4" fillId="4" borderId="0" xfId="0" applyFont="1" applyFill="1" applyAlignment="1">
      <alignment horizontal="center" vertical="center"/>
    </xf>
    <xf numFmtId="0" fontId="5" fillId="4" borderId="6" xfId="7" applyFont="1" applyFill="1" applyBorder="1" applyAlignment="1">
      <alignment horizontal="center" vertical="top" wrapText="1"/>
    </xf>
    <xf numFmtId="1" fontId="5" fillId="4" borderId="6" xfId="7" applyNumberFormat="1" applyFont="1" applyFill="1" applyBorder="1" applyAlignment="1">
      <alignment horizontal="center" vertical="top" wrapText="1"/>
    </xf>
    <xf numFmtId="0" fontId="4" fillId="0" borderId="24" xfId="7" applyFont="1" applyBorder="1" applyAlignment="1" applyProtection="1">
      <alignment horizontal="center" vertical="top" wrapText="1"/>
      <protection locked="0"/>
    </xf>
    <xf numFmtId="0" fontId="2" fillId="0" borderId="8" xfId="1" applyFont="1" applyBorder="1" applyAlignment="1" applyProtection="1">
      <alignment wrapText="1"/>
      <protection locked="0"/>
    </xf>
    <xf numFmtId="1" fontId="4" fillId="0" borderId="8" xfId="7" applyNumberFormat="1" applyFont="1" applyBorder="1" applyAlignment="1" applyProtection="1">
      <alignment horizontal="left" vertical="top" wrapText="1"/>
      <protection locked="0"/>
    </xf>
    <xf numFmtId="1" fontId="4" fillId="0" borderId="25" xfId="7" applyNumberFormat="1" applyFont="1" applyBorder="1" applyAlignment="1" applyProtection="1">
      <alignment horizontal="left" vertical="top" wrapText="1"/>
      <protection locked="0"/>
    </xf>
    <xf numFmtId="14" fontId="2" fillId="0" borderId="8" xfId="1" applyNumberFormat="1" applyFont="1" applyBorder="1" applyAlignment="1" applyProtection="1">
      <alignment wrapText="1"/>
      <protection locked="0"/>
    </xf>
    <xf numFmtId="0" fontId="4" fillId="0" borderId="26" xfId="7" applyFont="1" applyBorder="1" applyAlignment="1" applyProtection="1">
      <alignment horizontal="right" vertical="top" wrapText="1"/>
      <protection locked="0"/>
    </xf>
    <xf numFmtId="0" fontId="3" fillId="4" borderId="0" xfId="0" applyFont="1" applyFill="1"/>
    <xf numFmtId="0" fontId="4" fillId="4" borderId="0" xfId="5" applyFont="1" applyFill="1" applyAlignment="1" applyProtection="1">
      <alignment horizontal="center" vertical="center"/>
      <protection locked="0"/>
    </xf>
    <xf numFmtId="0" fontId="4" fillId="2" borderId="0" xfId="0" applyFont="1" applyFill="1" applyProtection="1">
      <protection locked="0"/>
    </xf>
    <xf numFmtId="0" fontId="5" fillId="4" borderId="26" xfId="7" applyFont="1" applyFill="1" applyBorder="1" applyAlignment="1">
      <alignment horizontal="center" vertical="top" wrapText="1"/>
    </xf>
    <xf numFmtId="1" fontId="5" fillId="4" borderId="26" xfId="7" applyNumberFormat="1" applyFont="1" applyFill="1" applyBorder="1" applyAlignment="1">
      <alignment horizontal="center" vertical="top" wrapText="1"/>
    </xf>
    <xf numFmtId="0" fontId="4" fillId="0" borderId="26" xfId="7" applyFont="1" applyBorder="1" applyAlignment="1" applyProtection="1">
      <alignment horizontal="center" vertical="top" wrapText="1"/>
      <protection locked="0"/>
    </xf>
    <xf numFmtId="0" fontId="4" fillId="0" borderId="26" xfId="7" applyFont="1" applyBorder="1" applyAlignment="1" applyProtection="1">
      <alignment horizontal="left" vertical="top" wrapText="1"/>
      <protection locked="0"/>
    </xf>
    <xf numFmtId="1" fontId="4" fillId="0" borderId="26" xfId="7" applyNumberFormat="1" applyFont="1" applyBorder="1" applyAlignment="1" applyProtection="1">
      <alignment horizontal="left" vertical="top" wrapText="1"/>
      <protection locked="0"/>
    </xf>
    <xf numFmtId="0" fontId="4" fillId="4" borderId="26" xfId="7" applyFont="1" applyFill="1" applyBorder="1" applyAlignment="1" applyProtection="1">
      <alignment horizontal="right" vertical="top" wrapText="1"/>
      <protection locked="0"/>
    </xf>
    <xf numFmtId="0" fontId="4" fillId="0" borderId="27" xfId="7" applyFont="1" applyBorder="1" applyAlignment="1" applyProtection="1">
      <alignment horizontal="left" vertical="top" wrapText="1"/>
      <protection locked="0"/>
    </xf>
    <xf numFmtId="1" fontId="4" fillId="0" borderId="27" xfId="7" applyNumberFormat="1" applyFont="1" applyBorder="1" applyAlignment="1" applyProtection="1">
      <alignment horizontal="left" vertical="top" wrapText="1"/>
      <protection locked="0"/>
    </xf>
    <xf numFmtId="0" fontId="5" fillId="4" borderId="28" xfId="7" applyFont="1" applyFill="1" applyBorder="1" applyAlignment="1" applyProtection="1">
      <alignment horizontal="left" vertical="top"/>
      <protection locked="0"/>
    </xf>
    <xf numFmtId="0" fontId="4" fillId="4" borderId="28" xfId="7" applyFont="1" applyFill="1" applyBorder="1" applyAlignment="1" applyProtection="1">
      <alignment horizontal="left" vertical="top" wrapText="1"/>
      <protection locked="0"/>
    </xf>
    <xf numFmtId="0" fontId="4" fillId="4" borderId="19" xfId="7" applyFont="1" applyFill="1" applyBorder="1" applyAlignment="1" applyProtection="1">
      <alignment horizontal="left" vertical="top" wrapText="1"/>
      <protection locked="0"/>
    </xf>
    <xf numFmtId="1" fontId="4" fillId="4" borderId="19" xfId="7" applyNumberFormat="1" applyFont="1" applyFill="1" applyBorder="1" applyAlignment="1" applyProtection="1">
      <alignment horizontal="left" vertical="top" wrapText="1"/>
      <protection locked="0"/>
    </xf>
    <xf numFmtId="1" fontId="4" fillId="4" borderId="29" xfId="7" applyNumberFormat="1" applyFont="1" applyFill="1" applyBorder="1" applyAlignment="1" applyProtection="1">
      <alignment horizontal="left" vertical="top" wrapText="1"/>
      <protection locked="0"/>
    </xf>
    <xf numFmtId="0" fontId="4" fillId="4" borderId="27" xfId="7" applyFont="1" applyFill="1" applyBorder="1" applyAlignment="1" applyProtection="1">
      <alignment horizontal="right" vertical="top" wrapText="1"/>
      <protection locked="0"/>
    </xf>
    <xf numFmtId="0" fontId="3" fillId="2" borderId="0" xfId="0" applyFont="1" applyFill="1"/>
    <xf numFmtId="0" fontId="21" fillId="0" borderId="0" xfId="8" applyFont="1" applyProtection="1">
      <protection locked="0"/>
    </xf>
    <xf numFmtId="0" fontId="3" fillId="4" borderId="0" xfId="0" applyFont="1" applyFill="1" applyProtection="1">
      <protection locked="0"/>
    </xf>
    <xf numFmtId="0" fontId="3" fillId="0" borderId="0" xfId="0" applyFont="1" applyProtection="1">
      <protection locked="0"/>
    </xf>
    <xf numFmtId="0" fontId="4" fillId="4" borderId="6" xfId="8" applyFont="1" applyFill="1" applyBorder="1" applyAlignment="1">
      <alignment vertical="center" wrapText="1"/>
    </xf>
    <xf numFmtId="0" fontId="4" fillId="4" borderId="6" xfId="8" applyFont="1" applyFill="1" applyBorder="1" applyAlignment="1">
      <alignment horizontal="center" vertical="center" wrapText="1"/>
    </xf>
    <xf numFmtId="0" fontId="5" fillId="4" borderId="5" xfId="8" applyFont="1" applyFill="1" applyBorder="1" applyAlignment="1">
      <alignment horizontal="center" vertical="center" wrapText="1"/>
    </xf>
    <xf numFmtId="0" fontId="5" fillId="4" borderId="15" xfId="8" applyFont="1" applyFill="1" applyBorder="1" applyAlignment="1">
      <alignment horizontal="center" vertical="center" wrapText="1"/>
    </xf>
    <xf numFmtId="0" fontId="5" fillId="4" borderId="6" xfId="8" applyFont="1" applyFill="1" applyBorder="1" applyAlignment="1">
      <alignment horizontal="center" vertical="center" wrapText="1"/>
    </xf>
    <xf numFmtId="0" fontId="5" fillId="0" borderId="6" xfId="8" applyFont="1" applyBorder="1" applyAlignment="1">
      <alignment vertical="center" wrapText="1"/>
    </xf>
    <xf numFmtId="3" fontId="5" fillId="4" borderId="6" xfId="5" applyNumberFormat="1" applyFont="1" applyFill="1" applyBorder="1" applyAlignment="1">
      <alignment horizontal="right" vertical="center"/>
    </xf>
    <xf numFmtId="0" fontId="4" fillId="0" borderId="6" xfId="8" applyFont="1" applyBorder="1" applyAlignment="1">
      <alignment vertical="center" wrapText="1"/>
    </xf>
    <xf numFmtId="0" fontId="4" fillId="0" borderId="6" xfId="8" applyFont="1" applyBorder="1" applyAlignment="1" applyProtection="1">
      <alignment vertical="center" wrapText="1"/>
      <protection locked="0"/>
    </xf>
    <xf numFmtId="0" fontId="4" fillId="0" borderId="0" xfId="8" applyFont="1" applyAlignment="1" applyProtection="1">
      <alignment vertical="center" wrapText="1"/>
      <protection locked="0"/>
    </xf>
    <xf numFmtId="0" fontId="4" fillId="0" borderId="0" xfId="0" applyFont="1" applyAlignment="1" applyProtection="1">
      <alignment horizontal="right"/>
      <protection locked="0"/>
    </xf>
    <xf numFmtId="0" fontId="4" fillId="0" borderId="0" xfId="5" applyFont="1" applyAlignment="1" applyProtection="1">
      <alignment vertical="center"/>
      <protection locked="0"/>
    </xf>
    <xf numFmtId="0" fontId="0" fillId="0" borderId="0" xfId="0" applyProtection="1">
      <protection locked="0"/>
    </xf>
    <xf numFmtId="0" fontId="14" fillId="4" borderId="5" xfId="8" applyFont="1" applyFill="1" applyBorder="1" applyAlignment="1">
      <alignment horizontal="center" vertical="center" wrapText="1"/>
    </xf>
    <xf numFmtId="0" fontId="14" fillId="4" borderId="6" xfId="8" applyFont="1" applyFill="1" applyBorder="1" applyAlignment="1">
      <alignment horizontal="center" vertical="center" wrapText="1"/>
    </xf>
    <xf numFmtId="0" fontId="15" fillId="0" borderId="0" xfId="8" applyFont="1" applyProtection="1">
      <protection locked="0"/>
    </xf>
    <xf numFmtId="0" fontId="23" fillId="0" borderId="6" xfId="8" applyFont="1" applyBorder="1" applyAlignment="1" applyProtection="1">
      <alignment horizontal="center" vertical="center" wrapText="1"/>
      <protection locked="0"/>
    </xf>
    <xf numFmtId="0" fontId="23" fillId="0" borderId="6" xfId="8" applyFont="1" applyBorder="1" applyAlignment="1" applyProtection="1">
      <alignment vertical="center" wrapText="1"/>
      <protection locked="0"/>
    </xf>
    <xf numFmtId="14" fontId="24" fillId="0" borderId="8" xfId="1" applyNumberFormat="1" applyFont="1" applyBorder="1" applyAlignment="1" applyProtection="1">
      <alignment wrapText="1"/>
      <protection locked="0"/>
    </xf>
    <xf numFmtId="0" fontId="5" fillId="4" borderId="5" xfId="8" applyFont="1" applyFill="1" applyBorder="1" applyAlignment="1">
      <alignment horizontal="left" vertical="center" wrapText="1"/>
    </xf>
    <xf numFmtId="0" fontId="4" fillId="0" borderId="6" xfId="8" applyFont="1" applyBorder="1" applyAlignment="1" applyProtection="1">
      <alignment horizontal="center" vertical="center" wrapText="1"/>
      <protection locked="0"/>
    </xf>
    <xf numFmtId="0" fontId="3" fillId="2" borderId="0" xfId="0" applyFont="1" applyFill="1" applyProtection="1">
      <protection locked="0"/>
    </xf>
    <xf numFmtId="0" fontId="5" fillId="0" borderId="0" xfId="0" applyFont="1"/>
    <xf numFmtId="0" fontId="5" fillId="4" borderId="6" xfId="0" applyFont="1" applyFill="1" applyBorder="1" applyAlignment="1">
      <alignment horizontal="center" vertical="center" wrapText="1"/>
    </xf>
    <xf numFmtId="0" fontId="5" fillId="4" borderId="26" xfId="7" applyFont="1" applyFill="1" applyBorder="1" applyAlignment="1">
      <alignment horizontal="center" vertical="center" wrapText="1"/>
    </xf>
    <xf numFmtId="1" fontId="5" fillId="4" borderId="26" xfId="7" applyNumberFormat="1" applyFont="1" applyFill="1" applyBorder="1" applyAlignment="1">
      <alignment horizontal="center" vertical="center" wrapText="1"/>
    </xf>
    <xf numFmtId="14" fontId="3" fillId="0" borderId="6" xfId="4" applyNumberFormat="1" applyFont="1" applyBorder="1" applyProtection="1">
      <protection locked="0"/>
    </xf>
    <xf numFmtId="0" fontId="4" fillId="0" borderId="31" xfId="7" applyFont="1" applyBorder="1" applyAlignment="1" applyProtection="1">
      <alignment horizontal="left" vertical="top" wrapText="1"/>
      <protection locked="0"/>
    </xf>
    <xf numFmtId="0" fontId="4" fillId="0" borderId="32" xfId="7" applyFont="1" applyBorder="1" applyAlignment="1" applyProtection="1">
      <alignment horizontal="left" vertical="top" wrapText="1"/>
      <protection locked="0"/>
    </xf>
    <xf numFmtId="0" fontId="5" fillId="0" borderId="6" xfId="7" applyFont="1" applyBorder="1" applyAlignment="1" applyProtection="1">
      <alignment horizontal="left" vertical="top" wrapText="1"/>
      <protection locked="0"/>
    </xf>
    <xf numFmtId="2" fontId="4" fillId="0" borderId="33" xfId="7" applyNumberFormat="1" applyFont="1" applyBorder="1" applyAlignment="1">
      <alignment horizontal="left" vertical="top" wrapText="1"/>
    </xf>
    <xf numFmtId="0" fontId="3" fillId="4" borderId="0" xfId="4" applyFont="1" applyFill="1"/>
    <xf numFmtId="0" fontId="3" fillId="4" borderId="0" xfId="4" applyFont="1" applyFill="1" applyProtection="1">
      <protection locked="0"/>
    </xf>
    <xf numFmtId="0" fontId="3" fillId="0" borderId="0" xfId="4" applyFont="1" applyProtection="1">
      <protection locked="0"/>
    </xf>
    <xf numFmtId="0" fontId="3" fillId="0" borderId="0" xfId="4" applyFont="1"/>
    <xf numFmtId="0" fontId="20" fillId="4" borderId="6" xfId="4" applyFont="1" applyFill="1" applyBorder="1" applyAlignment="1">
      <alignment horizontal="center" vertical="center" wrapText="1"/>
    </xf>
    <xf numFmtId="0" fontId="20" fillId="4" borderId="8" xfId="4" applyFont="1" applyFill="1" applyBorder="1" applyAlignment="1">
      <alignment horizontal="center" vertical="center" wrapText="1"/>
    </xf>
    <xf numFmtId="0" fontId="20" fillId="4" borderId="6" xfId="4" applyFont="1" applyFill="1" applyBorder="1" applyAlignment="1">
      <alignment horizontal="center" vertical="center"/>
    </xf>
    <xf numFmtId="0" fontId="3" fillId="0" borderId="6" xfId="4" applyFont="1" applyBorder="1" applyProtection="1">
      <protection locked="0"/>
    </xf>
    <xf numFmtId="0" fontId="2" fillId="0" borderId="6" xfId="9" applyFont="1" applyBorder="1" applyAlignment="1" applyProtection="1">
      <alignment wrapText="1"/>
      <protection locked="0"/>
    </xf>
    <xf numFmtId="0" fontId="3" fillId="0" borderId="6" xfId="4" applyFont="1" applyBorder="1" applyAlignment="1" applyProtection="1">
      <alignment horizontal="left" vertical="center"/>
      <protection locked="0"/>
    </xf>
    <xf numFmtId="0" fontId="4" fillId="4" borderId="6" xfId="7" applyFont="1" applyFill="1" applyBorder="1" applyAlignment="1">
      <alignment horizontal="center" vertical="top" wrapText="1"/>
    </xf>
    <xf numFmtId="1" fontId="4" fillId="4" borderId="6" xfId="7" applyNumberFormat="1" applyFont="1" applyFill="1" applyBorder="1" applyAlignment="1">
      <alignment horizontal="center" vertical="top" wrapText="1"/>
    </xf>
    <xf numFmtId="0" fontId="3" fillId="7" borderId="0" xfId="6" applyFill="1" applyProtection="1">
      <protection locked="0"/>
    </xf>
    <xf numFmtId="0" fontId="26" fillId="8" borderId="20" xfId="0" applyFont="1" applyFill="1" applyBorder="1" applyAlignment="1">
      <alignment horizontal="left" vertical="center" wrapText="1"/>
    </xf>
    <xf numFmtId="0" fontId="26" fillId="8" borderId="21"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5" fillId="0" borderId="6"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4" fillId="0" borderId="6" xfId="6" applyFont="1" applyBorder="1" applyAlignment="1">
      <alignment horizontal="left" vertical="center" indent="1"/>
    </xf>
    <xf numFmtId="0" fontId="5" fillId="4" borderId="31" xfId="7" applyFont="1" applyFill="1" applyBorder="1" applyAlignment="1">
      <alignment horizontal="center" vertical="top" wrapText="1"/>
    </xf>
    <xf numFmtId="1" fontId="5" fillId="4" borderId="31" xfId="7" applyNumberFormat="1" applyFont="1" applyFill="1" applyBorder="1" applyAlignment="1">
      <alignment horizontal="center" vertical="top" wrapText="1"/>
    </xf>
    <xf numFmtId="0" fontId="4" fillId="0" borderId="36" xfId="7" applyFont="1" applyBorder="1" applyAlignment="1" applyProtection="1">
      <alignment horizontal="center" vertical="top" wrapText="1"/>
      <protection locked="0"/>
    </xf>
    <xf numFmtId="0" fontId="4" fillId="0" borderId="36" xfId="7" applyFont="1" applyBorder="1" applyAlignment="1" applyProtection="1">
      <alignment horizontal="left" vertical="top" wrapText="1"/>
      <protection locked="0"/>
    </xf>
    <xf numFmtId="1" fontId="4" fillId="4" borderId="33" xfId="7" applyNumberFormat="1" applyFont="1" applyFill="1" applyBorder="1" applyAlignment="1" applyProtection="1">
      <alignment horizontal="center" vertical="top" wrapText="1"/>
      <protection locked="0"/>
    </xf>
    <xf numFmtId="1" fontId="4" fillId="0" borderId="36" xfId="7" applyNumberFormat="1" applyFont="1" applyBorder="1" applyAlignment="1" applyProtection="1">
      <alignment horizontal="left" vertical="top" wrapText="1"/>
      <protection locked="0"/>
    </xf>
    <xf numFmtId="0" fontId="5" fillId="0" borderId="6" xfId="7" applyFont="1" applyBorder="1" applyAlignment="1">
      <alignment vertical="top"/>
    </xf>
    <xf numFmtId="0" fontId="5" fillId="4" borderId="0" xfId="6" applyFont="1" applyFill="1" applyAlignment="1">
      <alignment horizontal="left" vertical="center"/>
    </xf>
    <xf numFmtId="0" fontId="5" fillId="2" borderId="0" xfId="6" applyFont="1" applyFill="1" applyAlignment="1">
      <alignment horizontal="center" vertical="center"/>
    </xf>
    <xf numFmtId="0" fontId="5" fillId="4" borderId="0" xfId="0" applyFont="1" applyFill="1" applyAlignment="1">
      <alignment horizontal="left"/>
    </xf>
    <xf numFmtId="0" fontId="5" fillId="2" borderId="0" xfId="0" applyFont="1" applyFill="1" applyAlignment="1">
      <alignment horizontal="center"/>
    </xf>
    <xf numFmtId="0" fontId="4" fillId="2" borderId="0" xfId="5" applyFont="1" applyFill="1" applyAlignment="1">
      <alignment horizontal="left" vertical="center" wrapText="1"/>
    </xf>
    <xf numFmtId="0" fontId="5" fillId="4" borderId="6" xfId="1" applyFont="1" applyFill="1" applyBorder="1" applyAlignment="1">
      <alignment horizontal="center" vertical="center" wrapText="1"/>
    </xf>
    <xf numFmtId="0" fontId="4" fillId="0" borderId="33" xfId="7" applyFont="1" applyBorder="1" applyAlignment="1" applyProtection="1">
      <alignment horizontal="left" vertical="top" wrapText="1"/>
      <protection locked="0"/>
    </xf>
    <xf numFmtId="0" fontId="4" fillId="0" borderId="37" xfId="7" applyFont="1" applyBorder="1" applyAlignment="1" applyProtection="1">
      <alignment horizontal="left" vertical="top" wrapText="1"/>
      <protection locked="0"/>
    </xf>
    <xf numFmtId="0" fontId="4" fillId="2" borderId="6" xfId="5" applyFont="1" applyFill="1" applyBorder="1" applyAlignment="1">
      <alignment horizontal="left" vertical="center" wrapText="1"/>
    </xf>
    <xf numFmtId="0" fontId="8" fillId="3" borderId="38" xfId="1" applyFont="1" applyFill="1" applyBorder="1" applyAlignment="1">
      <alignment horizontal="center" vertical="center" wrapText="1"/>
    </xf>
    <xf numFmtId="49" fontId="7" fillId="4" borderId="3" xfId="1" applyNumberFormat="1" applyFont="1" applyFill="1" applyBorder="1" applyAlignment="1" applyProtection="1">
      <alignment horizontal="center" vertical="center"/>
      <protection locked="0"/>
    </xf>
    <xf numFmtId="0" fontId="8" fillId="3" borderId="39" xfId="1" applyFont="1" applyFill="1" applyBorder="1" applyAlignment="1">
      <alignment horizontal="center" vertical="center" wrapText="1"/>
    </xf>
    <xf numFmtId="0" fontId="27" fillId="0" borderId="6" xfId="5" applyFont="1" applyBorder="1" applyAlignment="1">
      <alignment horizontal="left" vertical="center" wrapText="1" indent="3"/>
    </xf>
    <xf numFmtId="3" fontId="4" fillId="5" borderId="6" xfId="5" applyNumberFormat="1" applyFont="1" applyFill="1" applyBorder="1" applyAlignment="1">
      <alignment horizontal="left" vertical="center" wrapText="1"/>
    </xf>
    <xf numFmtId="0" fontId="18" fillId="4" borderId="0" xfId="8" applyFont="1" applyFill="1" applyProtection="1">
      <protection locked="0"/>
    </xf>
    <xf numFmtId="0" fontId="18" fillId="4" borderId="0" xfId="4" applyFont="1" applyFill="1" applyProtection="1">
      <protection locked="0"/>
    </xf>
    <xf numFmtId="0" fontId="5" fillId="4" borderId="6" xfId="4" applyFont="1" applyFill="1" applyBorder="1" applyAlignment="1">
      <alignment horizontal="center" vertical="center"/>
    </xf>
    <xf numFmtId="0" fontId="5" fillId="4" borderId="6" xfId="4" applyFont="1" applyFill="1" applyBorder="1" applyAlignment="1">
      <alignment horizontal="center" vertical="center" wrapText="1"/>
    </xf>
    <xf numFmtId="0" fontId="5" fillId="4" borderId="8" xfId="4" applyFont="1" applyFill="1" applyBorder="1" applyAlignment="1">
      <alignment horizontal="center" vertical="center" wrapText="1"/>
    </xf>
    <xf numFmtId="49" fontId="5" fillId="4" borderId="0" xfId="1" applyNumberFormat="1" applyFont="1" applyFill="1" applyAlignment="1" applyProtection="1">
      <alignment horizontal="center" vertical="center"/>
      <protection locked="0"/>
    </xf>
    <xf numFmtId="0" fontId="4" fillId="4" borderId="16" xfId="5" applyFont="1" applyFill="1" applyBorder="1" applyAlignment="1">
      <alignment horizontal="center" vertical="center"/>
    </xf>
    <xf numFmtId="0" fontId="4" fillId="4" borderId="0" xfId="5" applyFont="1" applyFill="1" applyAlignment="1">
      <alignment horizontal="center" vertical="center"/>
    </xf>
    <xf numFmtId="49" fontId="4" fillId="4" borderId="0" xfId="1" applyNumberFormat="1" applyFont="1" applyFill="1" applyAlignment="1" applyProtection="1">
      <alignment horizontal="center" vertical="center"/>
      <protection locked="0"/>
    </xf>
    <xf numFmtId="0" fontId="7" fillId="4" borderId="35" xfId="1" applyFont="1" applyFill="1" applyBorder="1" applyAlignment="1" applyProtection="1">
      <alignment horizontal="center" vertical="center"/>
      <protection locked="0"/>
    </xf>
    <xf numFmtId="0" fontId="7" fillId="4" borderId="0" xfId="1" applyFont="1" applyFill="1" applyAlignment="1" applyProtection="1">
      <alignment horizontal="center" vertical="center"/>
      <protection locked="0"/>
    </xf>
    <xf numFmtId="0" fontId="7" fillId="0" borderId="5" xfId="1" applyFont="1" applyBorder="1" applyAlignment="1" applyProtection="1">
      <alignment horizontal="left" vertical="center" wrapText="1"/>
      <protection locked="0"/>
    </xf>
    <xf numFmtId="0" fontId="7" fillId="0" borderId="19" xfId="1" applyFont="1" applyBorder="1" applyAlignment="1" applyProtection="1">
      <alignment horizontal="left" vertical="center" wrapText="1"/>
      <protection locked="0"/>
    </xf>
    <xf numFmtId="0" fontId="7" fillId="0" borderId="15" xfId="1" applyFont="1" applyBorder="1" applyAlignment="1" applyProtection="1">
      <alignment horizontal="left" vertical="center" wrapText="1"/>
      <protection locked="0"/>
    </xf>
    <xf numFmtId="0" fontId="8" fillId="0" borderId="1" xfId="1" applyFont="1" applyBorder="1" applyAlignment="1" applyProtection="1">
      <alignment horizontal="left" vertical="center"/>
      <protection locked="0"/>
    </xf>
    <xf numFmtId="0" fontId="7" fillId="0" borderId="1" xfId="1" applyFont="1" applyBorder="1" applyAlignment="1" applyProtection="1">
      <alignment horizontal="left" vertical="center"/>
      <protection locked="0"/>
    </xf>
    <xf numFmtId="0" fontId="7" fillId="0" borderId="6" xfId="1" applyFont="1" applyBorder="1" applyAlignment="1" applyProtection="1">
      <alignment horizontal="left" vertical="center" wrapText="1"/>
      <protection locked="0"/>
    </xf>
    <xf numFmtId="0" fontId="7" fillId="0" borderId="6" xfId="1" applyFont="1" applyBorder="1" applyAlignment="1" applyProtection="1">
      <alignment horizontal="left" vertical="center"/>
      <protection locked="0"/>
    </xf>
    <xf numFmtId="0" fontId="0" fillId="0" borderId="6" xfId="0" applyBorder="1" applyAlignment="1">
      <alignment horizontal="left" vertical="center"/>
    </xf>
    <xf numFmtId="0" fontId="5" fillId="4" borderId="16" xfId="3" applyFont="1" applyFill="1" applyBorder="1" applyAlignment="1">
      <alignment horizontal="left" vertical="center"/>
    </xf>
    <xf numFmtId="0" fontId="5" fillId="4" borderId="0" xfId="3" applyFont="1" applyFill="1" applyAlignment="1">
      <alignment horizontal="left" vertical="center"/>
    </xf>
    <xf numFmtId="49" fontId="8" fillId="3" borderId="6" xfId="1" applyNumberFormat="1" applyFont="1" applyFill="1" applyBorder="1" applyAlignment="1">
      <alignment horizontal="center" vertical="center"/>
    </xf>
    <xf numFmtId="0" fontId="0" fillId="0" borderId="6" xfId="0" applyBorder="1" applyAlignment="1">
      <alignment horizontal="center" vertical="center"/>
    </xf>
    <xf numFmtId="0" fontId="14" fillId="3" borderId="6" xfId="0" applyFont="1" applyFill="1" applyBorder="1" applyAlignment="1">
      <alignment horizontal="center" vertical="center"/>
    </xf>
    <xf numFmtId="0" fontId="15" fillId="0" borderId="6" xfId="0" applyFont="1" applyBorder="1" applyAlignment="1">
      <alignment horizontal="center" vertical="center"/>
    </xf>
    <xf numFmtId="0" fontId="4" fillId="4" borderId="16" xfId="5" applyFont="1" applyFill="1" applyBorder="1" applyAlignment="1">
      <alignment horizontal="left" vertical="center"/>
    </xf>
    <xf numFmtId="0" fontId="15" fillId="0" borderId="0" xfId="0" applyFont="1" applyAlignment="1">
      <alignment vertical="center"/>
    </xf>
    <xf numFmtId="0" fontId="16" fillId="0" borderId="6" xfId="0" applyFont="1" applyBorder="1" applyAlignment="1">
      <alignment horizontal="left" vertical="center" wrapText="1"/>
    </xf>
    <xf numFmtId="0" fontId="16" fillId="0" borderId="6" xfId="0" applyFont="1" applyBorder="1" applyAlignment="1">
      <alignment vertical="center" wrapText="1"/>
    </xf>
    <xf numFmtId="0" fontId="17" fillId="0" borderId="6" xfId="0" applyFont="1" applyBorder="1" applyAlignment="1">
      <alignment vertical="center" wrapText="1"/>
    </xf>
    <xf numFmtId="0" fontId="16" fillId="2" borderId="6" xfId="0" applyFont="1" applyFill="1" applyBorder="1" applyAlignment="1">
      <alignment horizontal="left" vertical="center" wrapText="1"/>
    </xf>
    <xf numFmtId="0" fontId="17" fillId="2" borderId="6" xfId="0" applyFont="1" applyFill="1" applyBorder="1" applyAlignment="1">
      <alignment horizontal="left" vertical="center" wrapText="1"/>
    </xf>
    <xf numFmtId="49" fontId="5" fillId="4" borderId="0" xfId="1" applyNumberFormat="1" applyFont="1" applyFill="1" applyAlignment="1" applyProtection="1">
      <alignment horizontal="left" vertical="center"/>
      <protection locked="0"/>
    </xf>
    <xf numFmtId="0" fontId="4" fillId="2" borderId="0" xfId="1" applyFont="1" applyFill="1" applyAlignment="1" applyProtection="1">
      <alignment horizontal="center" vertical="center"/>
      <protection locked="0"/>
    </xf>
    <xf numFmtId="0" fontId="4" fillId="4" borderId="0" xfId="1" applyFont="1" applyFill="1" applyAlignment="1" applyProtection="1">
      <alignment horizontal="center" vertical="center"/>
      <protection locked="0"/>
    </xf>
    <xf numFmtId="0" fontId="4" fillId="0" borderId="0" xfId="1" applyFont="1" applyAlignment="1" applyProtection="1">
      <alignment horizontal="center" vertical="center"/>
      <protection locked="0"/>
    </xf>
    <xf numFmtId="0" fontId="5" fillId="4" borderId="0" xfId="6" applyFont="1" applyFill="1" applyAlignment="1">
      <alignment horizontal="left" vertical="center"/>
    </xf>
    <xf numFmtId="0" fontId="5" fillId="2" borderId="0" xfId="6" applyFont="1" applyFill="1" applyAlignment="1">
      <alignment horizontal="center" vertical="center"/>
    </xf>
    <xf numFmtId="0" fontId="4" fillId="2" borderId="6" xfId="5" applyFont="1" applyFill="1" applyBorder="1" applyAlignment="1">
      <alignment horizontal="left" vertical="center" wrapText="1"/>
    </xf>
    <xf numFmtId="0" fontId="4" fillId="0" borderId="6" xfId="6" applyFont="1" applyBorder="1" applyAlignment="1" applyProtection="1">
      <alignment horizontal="left" vertical="center"/>
      <protection locked="0"/>
    </xf>
    <xf numFmtId="0" fontId="5" fillId="0" borderId="1" xfId="5" applyFont="1" applyBorder="1" applyAlignment="1">
      <alignment horizontal="center" vertical="center" wrapText="1"/>
    </xf>
    <xf numFmtId="0" fontId="5" fillId="0" borderId="0" xfId="5" applyFont="1" applyAlignment="1">
      <alignment horizontal="center" vertical="center" wrapText="1"/>
    </xf>
    <xf numFmtId="0" fontId="5" fillId="0" borderId="23" xfId="5" applyFont="1" applyBorder="1" applyAlignment="1">
      <alignment horizontal="center" vertical="center" wrapText="1"/>
    </xf>
    <xf numFmtId="0" fontId="4" fillId="2" borderId="5" xfId="5" applyFont="1" applyFill="1" applyBorder="1" applyAlignment="1">
      <alignment horizontal="left" vertical="center" wrapText="1"/>
    </xf>
    <xf numFmtId="0" fontId="4" fillId="2" borderId="15" xfId="5" applyFont="1" applyFill="1" applyBorder="1" applyAlignment="1">
      <alignment horizontal="left" vertical="center" wrapText="1"/>
    </xf>
    <xf numFmtId="0" fontId="5" fillId="2" borderId="5" xfId="5" applyFont="1" applyFill="1" applyBorder="1" applyAlignment="1">
      <alignment horizontal="left" vertical="center" wrapText="1"/>
    </xf>
    <xf numFmtId="0" fontId="5" fillId="4" borderId="0" xfId="6" applyFont="1" applyFill="1" applyAlignment="1">
      <alignment horizontal="center"/>
    </xf>
    <xf numFmtId="0" fontId="5" fillId="4" borderId="0" xfId="6" applyFont="1" applyFill="1" applyAlignment="1">
      <alignment horizontal="left"/>
    </xf>
    <xf numFmtId="0" fontId="4" fillId="4" borderId="23" xfId="6" applyFont="1" applyFill="1" applyBorder="1" applyAlignment="1">
      <alignment horizontal="center"/>
    </xf>
    <xf numFmtId="0" fontId="5" fillId="0" borderId="0" xfId="0" applyFont="1" applyAlignment="1">
      <alignment horizontal="center"/>
    </xf>
    <xf numFmtId="0" fontId="5" fillId="4" borderId="0" xfId="0" applyFont="1" applyFill="1" applyAlignment="1">
      <alignment horizontal="left"/>
    </xf>
    <xf numFmtId="0" fontId="4" fillId="0" borderId="23" xfId="0" applyFont="1" applyBorder="1" applyAlignment="1">
      <alignment horizontal="center"/>
    </xf>
    <xf numFmtId="0" fontId="4" fillId="0" borderId="0" xfId="0" applyFont="1" applyAlignment="1">
      <alignment horizontal="center"/>
    </xf>
    <xf numFmtId="0" fontId="4" fillId="4" borderId="0" xfId="0" applyFont="1" applyFill="1" applyAlignment="1">
      <alignment horizontal="center"/>
    </xf>
    <xf numFmtId="0" fontId="5" fillId="4" borderId="0" xfId="0" applyFont="1" applyFill="1" applyAlignment="1">
      <alignment horizontal="center"/>
    </xf>
    <xf numFmtId="0" fontId="5" fillId="0" borderId="6" xfId="7" applyFont="1" applyBorder="1" applyAlignment="1">
      <alignment horizontal="left" vertical="top"/>
    </xf>
    <xf numFmtId="0" fontId="18" fillId="4" borderId="0" xfId="0" applyFont="1" applyFill="1" applyAlignment="1" applyProtection="1">
      <alignment horizontal="right"/>
      <protection locked="0"/>
    </xf>
    <xf numFmtId="0" fontId="5" fillId="4" borderId="30" xfId="0" applyFont="1" applyFill="1" applyBorder="1" applyAlignment="1">
      <alignment horizontal="center"/>
    </xf>
    <xf numFmtId="0" fontId="21" fillId="4" borderId="0" xfId="8" applyFont="1" applyFill="1" applyAlignment="1" applyProtection="1">
      <alignment horizontal="center"/>
      <protection locked="0"/>
    </xf>
    <xf numFmtId="0" fontId="4" fillId="4" borderId="6" xfId="8" applyFont="1" applyFill="1" applyBorder="1" applyAlignment="1">
      <alignment horizontal="center" vertical="center" wrapText="1"/>
    </xf>
    <xf numFmtId="0" fontId="3" fillId="0" borderId="0" xfId="0" applyFont="1" applyAlignment="1">
      <alignment horizontal="center"/>
    </xf>
    <xf numFmtId="0" fontId="5" fillId="4" borderId="23" xfId="0" applyFont="1" applyFill="1" applyBorder="1" applyAlignment="1">
      <alignment horizontal="center"/>
    </xf>
    <xf numFmtId="0" fontId="28" fillId="4" borderId="0" xfId="0" applyFont="1" applyFill="1" applyAlignment="1" applyProtection="1">
      <alignment horizontal="right"/>
      <protection locked="0"/>
    </xf>
    <xf numFmtId="0" fontId="5" fillId="0" borderId="23" xfId="0" applyFont="1" applyBorder="1" applyAlignment="1">
      <alignment horizontal="center"/>
    </xf>
    <xf numFmtId="0" fontId="20" fillId="4" borderId="0" xfId="0" applyFont="1" applyFill="1" applyAlignment="1">
      <alignment horizontal="left"/>
    </xf>
    <xf numFmtId="0" fontId="18" fillId="4" borderId="0" xfId="5" applyFont="1" applyFill="1" applyAlignment="1">
      <alignment horizontal="right" vertical="center"/>
    </xf>
    <xf numFmtId="0" fontId="5" fillId="2" borderId="23" xfId="0" applyFont="1" applyFill="1" applyBorder="1" applyAlignment="1">
      <alignment horizontal="center"/>
    </xf>
    <xf numFmtId="0" fontId="5" fillId="4" borderId="0" xfId="0" applyFont="1" applyFill="1" applyAlignment="1">
      <alignment horizontal="left" wrapText="1"/>
    </xf>
    <xf numFmtId="0" fontId="4" fillId="2" borderId="0" xfId="0" applyFont="1" applyFill="1" applyAlignment="1" applyProtection="1">
      <alignment horizontal="left"/>
      <protection locked="0"/>
    </xf>
    <xf numFmtId="0" fontId="5" fillId="2" borderId="0" xfId="0" applyFont="1" applyFill="1" applyAlignment="1">
      <alignment horizontal="center"/>
    </xf>
    <xf numFmtId="0" fontId="20" fillId="4" borderId="0" xfId="4" applyFont="1" applyFill="1" applyAlignment="1">
      <alignment horizontal="left"/>
    </xf>
    <xf numFmtId="0" fontId="20" fillId="0" borderId="0" xfId="4" applyFont="1" applyAlignment="1" applyProtection="1">
      <alignment horizontal="left" vertical="center" wrapText="1"/>
      <protection locked="0"/>
    </xf>
    <xf numFmtId="0" fontId="3" fillId="0" borderId="0" xfId="4" applyFont="1" applyAlignment="1" applyProtection="1">
      <alignment horizontal="left" vertical="center" wrapText="1"/>
      <protection locked="0"/>
    </xf>
    <xf numFmtId="0" fontId="3" fillId="4" borderId="0" xfId="4" applyFont="1" applyFill="1" applyAlignment="1">
      <alignment horizontal="center"/>
    </xf>
    <xf numFmtId="0" fontId="3" fillId="0" borderId="0" xfId="4" applyFont="1" applyAlignment="1" applyProtection="1">
      <alignment horizontal="left" vertical="center"/>
      <protection locked="0"/>
    </xf>
    <xf numFmtId="0" fontId="25" fillId="0" borderId="22" xfId="0" applyFont="1" applyBorder="1" applyAlignment="1">
      <alignment horizontal="center" vertical="center" wrapText="1"/>
    </xf>
    <xf numFmtId="0" fontId="26" fillId="8" borderId="21"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18" fillId="0" borderId="0" xfId="6" applyFont="1" applyAlignment="1" applyProtection="1">
      <alignment horizontal="right"/>
      <protection locked="0"/>
    </xf>
  </cellXfs>
  <cellStyles count="10">
    <cellStyle name="Normal" xfId="0" builtinId="0"/>
    <cellStyle name="Normal 2" xfId="6" xr:uid="{00000000-0005-0000-0000-000001000000}"/>
    <cellStyle name="Normal 2 2" xfId="7" xr:uid="{00000000-0005-0000-0000-000002000000}"/>
    <cellStyle name="Normal 3" xfId="4" xr:uid="{00000000-0005-0000-0000-000003000000}"/>
    <cellStyle name="Normal 4" xfId="8" xr:uid="{00000000-0005-0000-0000-000004000000}"/>
    <cellStyle name="Normal 5 2 2 2" xfId="9" xr:uid="{00000000-0005-0000-0000-000005000000}"/>
    <cellStyle name="Normal 5 3" xfId="1" xr:uid="{00000000-0005-0000-0000-000006000000}"/>
    <cellStyle name="Normal 5 3 3" xfId="2" xr:uid="{00000000-0005-0000-0000-000007000000}"/>
    <cellStyle name="Normal_FORMEBI" xfId="5" xr:uid="{00000000-0005-0000-0000-000008000000}"/>
    <cellStyle name="ჩვეულებრივი 2" xfId="3"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9</xdr:row>
          <xdr:rowOff>485775</xdr:rowOff>
        </xdr:from>
        <xdr:to>
          <xdr:col>0</xdr:col>
          <xdr:colOff>323850</xdr:colOff>
          <xdr:row>9</xdr:row>
          <xdr:rowOff>723900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200025</xdr:rowOff>
        </xdr:from>
        <xdr:to>
          <xdr:col>0</xdr:col>
          <xdr:colOff>323850</xdr:colOff>
          <xdr:row>10</xdr:row>
          <xdr:rowOff>438150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xdr:row>
          <xdr:rowOff>304800</xdr:rowOff>
        </xdr:from>
        <xdr:to>
          <xdr:col>0</xdr:col>
          <xdr:colOff>323850</xdr:colOff>
          <xdr:row>11</xdr:row>
          <xdr:rowOff>542925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12</xdr:row>
          <xdr:rowOff>323850</xdr:rowOff>
        </xdr:from>
        <xdr:to>
          <xdr:col>0</xdr:col>
          <xdr:colOff>361950</xdr:colOff>
          <xdr:row>12</xdr:row>
          <xdr:rowOff>552450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42"/>
  <sheetViews>
    <sheetView showGridLines="0" tabSelected="1" view="pageBreakPreview" topLeftCell="A12" zoomScaleNormal="100" zoomScaleSheetLayoutView="100" workbookViewId="0">
      <selection activeCell="B23" sqref="B23:M24"/>
    </sheetView>
  </sheetViews>
  <sheetFormatPr defaultColWidth="9.140625" defaultRowHeight="15"/>
  <cols>
    <col min="1" max="1" width="6.28515625" style="1" bestFit="1" customWidth="1"/>
    <col min="2" max="2" width="13.140625" style="1" customWidth="1"/>
    <col min="3" max="3" width="21.7109375" style="1" customWidth="1"/>
    <col min="4" max="4" width="20" style="1" customWidth="1"/>
    <col min="5" max="5" width="27.140625" style="1" customWidth="1"/>
    <col min="6" max="6" width="19.140625" style="3" customWidth="1"/>
    <col min="7" max="7" width="27.28515625" style="3" customWidth="1"/>
    <col min="8" max="8" width="23.28515625" style="3" customWidth="1"/>
    <col min="9" max="9" width="18.28515625" style="1" customWidth="1"/>
    <col min="10" max="10" width="23.7109375" style="1" customWidth="1"/>
    <col min="11" max="11" width="53.28515625" style="2" customWidth="1"/>
    <col min="12" max="13" width="18.7109375" style="1" customWidth="1"/>
    <col min="14" max="14" width="20.140625" style="1" customWidth="1"/>
    <col min="15" max="15" width="20.7109375" style="1" customWidth="1"/>
    <col min="16" max="16" width="20.5703125" style="1" customWidth="1"/>
    <col min="17" max="17" width="22.28515625" style="1" customWidth="1"/>
    <col min="18" max="16384" width="9.140625" style="1"/>
  </cols>
  <sheetData>
    <row r="1" spans="1:17" s="6" customFormat="1">
      <c r="A1" s="264"/>
      <c r="B1" s="265"/>
      <c r="C1" s="265"/>
      <c r="D1" s="265"/>
      <c r="E1" s="265"/>
      <c r="F1" s="35"/>
      <c r="G1" s="34"/>
      <c r="H1" s="36"/>
      <c r="I1" s="33"/>
      <c r="J1" s="34"/>
      <c r="K1" s="34"/>
      <c r="L1" s="34"/>
      <c r="M1" s="34"/>
      <c r="N1" s="34"/>
      <c r="O1" s="34"/>
      <c r="P1" s="34"/>
      <c r="Q1" s="111" t="s">
        <v>0</v>
      </c>
    </row>
    <row r="2" spans="1:17" s="6" customFormat="1" ht="16.149999999999999" customHeight="1">
      <c r="A2" s="264" t="s">
        <v>1</v>
      </c>
      <c r="B2" s="265"/>
      <c r="C2" s="265"/>
      <c r="D2" s="265"/>
      <c r="E2" s="265"/>
      <c r="F2" s="35"/>
      <c r="G2" s="34"/>
      <c r="H2" s="36"/>
      <c r="I2" s="33"/>
      <c r="J2" s="34"/>
      <c r="K2" s="34"/>
      <c r="L2" s="34"/>
      <c r="M2" s="34"/>
      <c r="N2" s="279" t="s">
        <v>2</v>
      </c>
      <c r="O2" s="279"/>
      <c r="P2" s="280"/>
      <c r="Q2" s="280"/>
    </row>
    <row r="3" spans="1:17" s="6" customFormat="1">
      <c r="A3" s="265" t="s">
        <v>3</v>
      </c>
      <c r="B3" s="265"/>
      <c r="C3" s="265"/>
      <c r="D3" s="105"/>
      <c r="E3" s="34"/>
      <c r="F3" s="35"/>
      <c r="G3" s="34"/>
      <c r="H3" s="35"/>
      <c r="I3" s="33"/>
      <c r="J3" s="34"/>
      <c r="K3" s="34"/>
      <c r="L3" s="34"/>
      <c r="M3" s="34"/>
      <c r="N3" s="34"/>
      <c r="O3" s="34"/>
      <c r="P3" s="33"/>
      <c r="Q3" s="33"/>
    </row>
    <row r="4" spans="1:17" s="6" customFormat="1">
      <c r="A4" s="100"/>
      <c r="B4" s="100"/>
      <c r="C4" s="100"/>
      <c r="D4" s="100"/>
      <c r="E4" s="34"/>
      <c r="F4" s="35"/>
      <c r="G4" s="34"/>
      <c r="H4" s="35"/>
      <c r="I4" s="33"/>
      <c r="J4" s="34"/>
      <c r="K4" s="34"/>
      <c r="L4" s="34"/>
      <c r="M4" s="34"/>
      <c r="N4" s="34"/>
      <c r="O4" s="34"/>
      <c r="P4" s="33"/>
      <c r="Q4" s="33"/>
    </row>
    <row r="5" spans="1:17" s="6" customFormat="1">
      <c r="A5" s="277" t="s">
        <v>4</v>
      </c>
      <c r="B5" s="277"/>
      <c r="C5" s="277"/>
      <c r="D5" s="277"/>
      <c r="E5" s="277"/>
      <c r="F5" s="277"/>
      <c r="G5" s="277"/>
      <c r="H5" s="278"/>
      <c r="I5" s="278"/>
      <c r="J5" s="278"/>
      <c r="K5" s="34"/>
      <c r="L5" s="34"/>
      <c r="M5" s="33"/>
      <c r="N5" s="33"/>
      <c r="O5" s="33"/>
      <c r="P5" s="33"/>
      <c r="Q5" s="33"/>
    </row>
    <row r="6" spans="1:17" s="6" customFormat="1">
      <c r="A6" s="250"/>
      <c r="B6" s="250"/>
      <c r="C6" s="250"/>
      <c r="D6" s="250"/>
      <c r="E6" s="250"/>
      <c r="F6" s="250"/>
      <c r="G6" s="250"/>
      <c r="H6" s="250"/>
      <c r="I6" s="250"/>
      <c r="J6" s="250"/>
      <c r="K6" s="250"/>
      <c r="L6" s="250"/>
      <c r="M6" s="250"/>
      <c r="N6" s="250"/>
      <c r="O6" s="250"/>
      <c r="P6" s="250"/>
      <c r="Q6" s="250"/>
    </row>
    <row r="7" spans="1:17" s="103" customFormat="1">
      <c r="A7" s="277" t="s">
        <v>5</v>
      </c>
      <c r="B7" s="277"/>
      <c r="C7" s="277"/>
      <c r="D7" s="277"/>
      <c r="E7" s="104"/>
      <c r="F7" s="250"/>
      <c r="G7" s="250"/>
      <c r="H7" s="250"/>
      <c r="I7" s="250"/>
      <c r="J7" s="250"/>
      <c r="K7" s="250"/>
      <c r="L7" s="250"/>
      <c r="M7" s="250"/>
      <c r="N7" s="250"/>
      <c r="O7" s="250"/>
      <c r="P7" s="250"/>
      <c r="Q7" s="250"/>
    </row>
    <row r="8" spans="1:17" s="6" customFormat="1">
      <c r="A8" s="251"/>
      <c r="B8" s="252"/>
      <c r="C8" s="252"/>
      <c r="D8" s="252"/>
      <c r="E8" s="252"/>
      <c r="F8" s="252"/>
      <c r="G8" s="252"/>
      <c r="H8" s="252"/>
      <c r="I8" s="252"/>
      <c r="J8" s="252"/>
      <c r="K8" s="252"/>
      <c r="L8" s="252"/>
      <c r="M8" s="252"/>
      <c r="N8" s="252"/>
      <c r="O8" s="252"/>
      <c r="P8" s="252"/>
      <c r="Q8" s="252"/>
    </row>
    <row r="9" spans="1:17" s="6" customFormat="1" ht="25.15" customHeight="1">
      <c r="A9" s="270" t="s">
        <v>6</v>
      </c>
      <c r="B9" s="271"/>
      <c r="C9" s="271"/>
      <c r="D9" s="271"/>
      <c r="E9" s="271"/>
      <c r="F9" s="271"/>
      <c r="G9" s="253"/>
      <c r="H9" s="253"/>
      <c r="I9" s="253"/>
      <c r="J9" s="253"/>
      <c r="K9" s="253"/>
      <c r="L9" s="253"/>
      <c r="M9" s="253"/>
      <c r="N9" s="253"/>
      <c r="O9" s="253"/>
      <c r="P9" s="253"/>
      <c r="Q9" s="253"/>
    </row>
    <row r="10" spans="1:17" s="109" customFormat="1" ht="97.9" customHeight="1">
      <c r="A10" s="106"/>
      <c r="B10" s="272" t="s">
        <v>7</v>
      </c>
      <c r="C10" s="272"/>
      <c r="D10" s="272"/>
      <c r="E10" s="272"/>
      <c r="F10" s="272"/>
      <c r="G10" s="107" t="s">
        <v>8</v>
      </c>
      <c r="H10" s="108" t="s">
        <v>9</v>
      </c>
      <c r="I10" s="254"/>
      <c r="J10" s="255"/>
      <c r="K10" s="255"/>
      <c r="L10" s="255"/>
      <c r="M10" s="255"/>
      <c r="N10" s="255"/>
      <c r="O10" s="255"/>
      <c r="P10" s="255"/>
      <c r="Q10" s="255"/>
    </row>
    <row r="11" spans="1:17" s="109" customFormat="1" ht="96" customHeight="1">
      <c r="A11" s="110" t="s">
        <v>10</v>
      </c>
      <c r="B11" s="273" t="s">
        <v>11</v>
      </c>
      <c r="C11" s="274"/>
      <c r="D11" s="274"/>
      <c r="E11" s="274"/>
      <c r="F11" s="274"/>
      <c r="G11" s="107" t="s">
        <v>12</v>
      </c>
      <c r="H11" s="108" t="s">
        <v>9</v>
      </c>
      <c r="I11" s="254"/>
      <c r="J11" s="255"/>
      <c r="K11" s="255"/>
      <c r="L11" s="255"/>
      <c r="M11" s="255"/>
      <c r="N11" s="255"/>
      <c r="O11" s="255"/>
      <c r="P11" s="255"/>
      <c r="Q11" s="255"/>
    </row>
    <row r="12" spans="1:17" s="109" customFormat="1" ht="93" customHeight="1">
      <c r="A12" s="110"/>
      <c r="B12" s="275" t="s">
        <v>13</v>
      </c>
      <c r="C12" s="276"/>
      <c r="D12" s="276"/>
      <c r="E12" s="276"/>
      <c r="F12" s="276"/>
      <c r="G12" s="107" t="s">
        <v>14</v>
      </c>
      <c r="H12" s="108" t="s">
        <v>9</v>
      </c>
      <c r="I12" s="254"/>
      <c r="J12" s="255"/>
      <c r="K12" s="255"/>
      <c r="L12" s="255"/>
      <c r="M12" s="255"/>
      <c r="N12" s="255"/>
      <c r="O12" s="255"/>
      <c r="P12" s="255"/>
      <c r="Q12" s="255"/>
    </row>
    <row r="13" spans="1:17" s="109" customFormat="1" ht="83.25" customHeight="1">
      <c r="A13" s="110"/>
      <c r="B13" s="275" t="s">
        <v>15</v>
      </c>
      <c r="C13" s="275"/>
      <c r="D13" s="275"/>
      <c r="E13" s="275"/>
      <c r="F13" s="275"/>
      <c r="G13" s="107" t="s">
        <v>12</v>
      </c>
      <c r="H13" s="241" t="s">
        <v>9</v>
      </c>
      <c r="I13" s="254"/>
      <c r="J13" s="255"/>
      <c r="K13" s="255"/>
      <c r="L13" s="255"/>
      <c r="M13" s="255"/>
      <c r="N13" s="255"/>
      <c r="O13" s="255"/>
      <c r="P13" s="255"/>
      <c r="Q13" s="255"/>
    </row>
    <row r="14" spans="1:17" ht="33" customHeight="1" thickBot="1">
      <c r="A14" s="32"/>
      <c r="B14" s="31"/>
      <c r="C14" s="30"/>
      <c r="D14" s="30"/>
      <c r="E14" s="30"/>
      <c r="F14" s="30"/>
      <c r="G14" s="18"/>
      <c r="H14" s="268" t="s">
        <v>16</v>
      </c>
      <c r="I14" s="269"/>
      <c r="J14" s="269"/>
      <c r="K14" s="269"/>
      <c r="L14" s="269"/>
      <c r="M14" s="269"/>
      <c r="N14" s="269"/>
      <c r="O14" s="269"/>
      <c r="P14" s="266" t="s">
        <v>17</v>
      </c>
      <c r="Q14" s="267"/>
    </row>
    <row r="15" spans="1:17" s="26" customFormat="1" ht="136.5" customHeight="1" thickBot="1">
      <c r="A15" s="29" t="s">
        <v>18</v>
      </c>
      <c r="B15" s="28" t="s">
        <v>19</v>
      </c>
      <c r="C15" s="28" t="s">
        <v>20</v>
      </c>
      <c r="D15" s="28" t="s">
        <v>21</v>
      </c>
      <c r="E15" s="27" t="s">
        <v>22</v>
      </c>
      <c r="F15" s="27" t="s">
        <v>23</v>
      </c>
      <c r="G15" s="27" t="s">
        <v>24</v>
      </c>
      <c r="H15" s="240" t="s">
        <v>25</v>
      </c>
      <c r="I15" s="240" t="s">
        <v>26</v>
      </c>
      <c r="J15" s="240" t="s">
        <v>27</v>
      </c>
      <c r="K15" s="240" t="s">
        <v>28</v>
      </c>
      <c r="L15" s="240" t="s">
        <v>29</v>
      </c>
      <c r="M15" s="240" t="s">
        <v>30</v>
      </c>
      <c r="N15" s="240" t="s">
        <v>31</v>
      </c>
      <c r="O15" s="240" t="s">
        <v>32</v>
      </c>
      <c r="P15" s="240" t="s">
        <v>33</v>
      </c>
      <c r="Q15" s="242" t="s">
        <v>34</v>
      </c>
    </row>
    <row r="16" spans="1:17" s="22" customFormat="1" ht="15.75" thickBot="1">
      <c r="A16" s="24">
        <v>1</v>
      </c>
      <c r="B16" s="23">
        <v>2</v>
      </c>
      <c r="C16" s="25">
        <v>3</v>
      </c>
      <c r="D16" s="25">
        <v>4</v>
      </c>
      <c r="E16" s="25">
        <v>5</v>
      </c>
      <c r="F16" s="24">
        <v>6</v>
      </c>
      <c r="G16" s="37">
        <v>7</v>
      </c>
      <c r="H16" s="23">
        <v>8</v>
      </c>
      <c r="I16" s="25">
        <v>9</v>
      </c>
      <c r="J16" s="23">
        <v>10</v>
      </c>
      <c r="K16" s="24">
        <v>11</v>
      </c>
      <c r="L16" s="23">
        <v>12</v>
      </c>
      <c r="M16" s="23">
        <v>13</v>
      </c>
      <c r="N16" s="24">
        <v>14</v>
      </c>
      <c r="O16" s="23">
        <v>15</v>
      </c>
      <c r="P16" s="23">
        <v>16</v>
      </c>
      <c r="Q16" s="23">
        <v>17</v>
      </c>
    </row>
    <row r="17" spans="1:17">
      <c r="A17" s="21">
        <v>1</v>
      </c>
      <c r="B17" s="16"/>
      <c r="C17" s="15"/>
      <c r="D17" s="15"/>
      <c r="E17" s="20"/>
      <c r="F17" s="19"/>
      <c r="G17" s="38"/>
      <c r="H17" s="12"/>
      <c r="I17" s="12"/>
      <c r="J17" s="12"/>
      <c r="K17" s="12"/>
      <c r="L17" s="42"/>
      <c r="M17" s="43"/>
      <c r="N17" s="41"/>
      <c r="O17" s="41"/>
      <c r="P17" s="41"/>
      <c r="Q17" s="41"/>
    </row>
    <row r="18" spans="1:17">
      <c r="A18" s="17">
        <v>2</v>
      </c>
      <c r="B18" s="16"/>
      <c r="C18" s="15"/>
      <c r="D18" s="15"/>
      <c r="E18" s="14"/>
      <c r="F18" s="13"/>
      <c r="G18" s="39"/>
      <c r="H18" s="12"/>
      <c r="J18" s="12"/>
      <c r="K18" s="12"/>
      <c r="L18" s="45"/>
      <c r="M18" s="46"/>
      <c r="N18" s="44"/>
      <c r="O18" s="44"/>
      <c r="P18" s="44"/>
      <c r="Q18" s="44"/>
    </row>
    <row r="19" spans="1:17">
      <c r="A19" s="17">
        <v>3</v>
      </c>
      <c r="B19" s="16"/>
      <c r="C19" s="15"/>
      <c r="D19" s="15"/>
      <c r="E19" s="14"/>
      <c r="F19" s="13"/>
      <c r="G19" s="14"/>
      <c r="H19" s="14"/>
      <c r="I19" s="12"/>
      <c r="J19" s="12"/>
      <c r="K19" s="12"/>
      <c r="L19" s="45"/>
      <c r="M19" s="46"/>
      <c r="N19" s="44"/>
      <c r="O19" s="44"/>
      <c r="P19" s="44"/>
      <c r="Q19" s="44"/>
    </row>
    <row r="20" spans="1:17">
      <c r="A20" s="11" t="s">
        <v>35</v>
      </c>
      <c r="B20" s="10"/>
      <c r="C20" s="15"/>
      <c r="D20" s="15"/>
      <c r="E20" s="9"/>
      <c r="F20" s="8"/>
      <c r="G20" s="40"/>
      <c r="H20" s="7"/>
      <c r="I20" s="7"/>
      <c r="J20" s="12"/>
      <c r="K20" s="12"/>
      <c r="L20" s="47"/>
      <c r="M20" s="14"/>
      <c r="N20" s="13"/>
      <c r="O20" s="14"/>
      <c r="P20" s="13"/>
      <c r="Q20" s="14"/>
    </row>
    <row r="21" spans="1:17">
      <c r="A21" s="259" t="s">
        <v>36</v>
      </c>
      <c r="B21" s="260"/>
      <c r="C21" s="260"/>
      <c r="D21" s="260"/>
      <c r="E21" s="260"/>
      <c r="F21" s="260"/>
      <c r="G21" s="260"/>
      <c r="H21" s="260"/>
      <c r="I21" s="260"/>
      <c r="J21" s="260"/>
      <c r="K21" s="260"/>
      <c r="L21" s="260"/>
      <c r="M21" s="260"/>
      <c r="N21" s="74"/>
    </row>
    <row r="22" spans="1:17" ht="21.75" customHeight="1">
      <c r="A22" s="221" t="s">
        <v>37</v>
      </c>
      <c r="B22" s="262" t="s">
        <v>38</v>
      </c>
      <c r="C22" s="263"/>
      <c r="D22" s="263"/>
      <c r="E22" s="263"/>
      <c r="F22" s="263"/>
      <c r="G22" s="263"/>
      <c r="H22" s="263"/>
      <c r="I22" s="263"/>
      <c r="J22" s="263"/>
      <c r="K22" s="222"/>
      <c r="L22" s="222"/>
      <c r="M22" s="222"/>
      <c r="N22" s="74"/>
    </row>
    <row r="23" spans="1:17" ht="16.5" customHeight="1">
      <c r="A23" s="221" t="s">
        <v>39</v>
      </c>
      <c r="B23" s="262" t="s">
        <v>40</v>
      </c>
      <c r="C23" s="262"/>
      <c r="D23" s="262"/>
      <c r="E23" s="262"/>
      <c r="F23" s="262"/>
      <c r="G23" s="262"/>
      <c r="H23" s="262"/>
      <c r="I23" s="262"/>
      <c r="J23" s="262"/>
      <c r="K23" s="262"/>
      <c r="L23" s="262"/>
      <c r="M23" s="262"/>
      <c r="N23" s="73"/>
    </row>
    <row r="24" spans="1:17" ht="39" customHeight="1">
      <c r="A24" s="221" t="s">
        <v>41</v>
      </c>
      <c r="B24" s="261" t="s">
        <v>42</v>
      </c>
      <c r="C24" s="261"/>
      <c r="D24" s="261"/>
      <c r="E24" s="261"/>
      <c r="F24" s="261"/>
      <c r="G24" s="261"/>
      <c r="H24" s="261"/>
      <c r="I24" s="261"/>
      <c r="J24" s="261"/>
      <c r="K24" s="261"/>
      <c r="L24" s="261"/>
      <c r="M24" s="261"/>
      <c r="N24" s="72"/>
    </row>
    <row r="25" spans="1:17" ht="44.25" customHeight="1">
      <c r="A25" s="221" t="s">
        <v>43</v>
      </c>
      <c r="B25" s="261" t="s">
        <v>44</v>
      </c>
      <c r="C25" s="261"/>
      <c r="D25" s="261"/>
      <c r="E25" s="261"/>
      <c r="F25" s="261"/>
      <c r="G25" s="261"/>
      <c r="H25" s="261"/>
      <c r="I25" s="261"/>
      <c r="J25" s="261"/>
      <c r="K25" s="261"/>
      <c r="L25" s="261"/>
      <c r="M25" s="261"/>
      <c r="N25" s="72"/>
    </row>
    <row r="26" spans="1:17" ht="113.25" customHeight="1">
      <c r="A26" s="221" t="s">
        <v>45</v>
      </c>
      <c r="B26" s="261" t="s">
        <v>46</v>
      </c>
      <c r="C26" s="261"/>
      <c r="D26" s="261"/>
      <c r="E26" s="261"/>
      <c r="F26" s="261"/>
      <c r="G26" s="261"/>
      <c r="H26" s="261"/>
      <c r="I26" s="261"/>
      <c r="J26" s="261"/>
      <c r="K26" s="261"/>
      <c r="L26" s="261"/>
      <c r="M26" s="261"/>
      <c r="N26" s="72"/>
    </row>
    <row r="27" spans="1:17" ht="27.75" customHeight="1">
      <c r="A27" s="221" t="s">
        <v>47</v>
      </c>
      <c r="B27" s="261" t="s">
        <v>48</v>
      </c>
      <c r="C27" s="261"/>
      <c r="D27" s="261"/>
      <c r="E27" s="261"/>
      <c r="F27" s="261"/>
      <c r="G27" s="261"/>
      <c r="H27" s="261"/>
      <c r="I27" s="261"/>
      <c r="J27" s="261"/>
      <c r="K27" s="261"/>
      <c r="L27" s="261"/>
      <c r="M27" s="261"/>
      <c r="N27" s="72"/>
    </row>
    <row r="28" spans="1:17" ht="27.75" customHeight="1">
      <c r="A28" s="221" t="s">
        <v>49</v>
      </c>
      <c r="B28" s="256" t="s">
        <v>50</v>
      </c>
      <c r="C28" s="257"/>
      <c r="D28" s="257"/>
      <c r="E28" s="257"/>
      <c r="F28" s="257"/>
      <c r="G28" s="257"/>
      <c r="H28" s="257"/>
      <c r="I28" s="257"/>
      <c r="J28" s="257"/>
      <c r="K28" s="257"/>
      <c r="L28" s="257"/>
      <c r="M28" s="258"/>
      <c r="N28" s="72"/>
    </row>
    <row r="29" spans="1:17" s="6" customFormat="1" ht="15" customHeight="1">
      <c r="A29" s="4"/>
      <c r="B29" s="4"/>
      <c r="C29" s="4"/>
      <c r="D29" s="4"/>
      <c r="E29" s="1"/>
      <c r="F29" s="4"/>
      <c r="G29" s="4"/>
      <c r="H29" s="4"/>
      <c r="I29" s="4"/>
      <c r="J29" s="4"/>
      <c r="K29" s="4"/>
      <c r="L29" s="4"/>
      <c r="M29" s="4"/>
      <c r="N29" s="4"/>
    </row>
    <row r="30" spans="1:17" s="6" customFormat="1">
      <c r="A30" s="4"/>
      <c r="B30" s="4"/>
      <c r="C30" s="4"/>
      <c r="D30" s="4"/>
      <c r="E30" s="1"/>
      <c r="F30" s="4"/>
      <c r="G30" s="4"/>
      <c r="H30" s="4"/>
      <c r="I30" s="4"/>
      <c r="J30" s="4"/>
      <c r="K30" s="4"/>
      <c r="L30" s="4"/>
      <c r="M30" s="4"/>
      <c r="N30" s="4"/>
    </row>
    <row r="31" spans="1:17" s="6" customFormat="1">
      <c r="A31" s="4"/>
      <c r="B31" s="4"/>
      <c r="C31" s="4"/>
      <c r="D31" s="4"/>
      <c r="E31" s="1"/>
      <c r="F31" s="4"/>
      <c r="G31" s="4"/>
      <c r="H31" s="4"/>
      <c r="I31" s="4"/>
      <c r="J31" s="4"/>
      <c r="K31" s="4"/>
      <c r="L31" s="4"/>
      <c r="M31" s="4"/>
      <c r="N31" s="4"/>
    </row>
    <row r="32" spans="1:17">
      <c r="A32" s="4"/>
      <c r="B32" s="4"/>
      <c r="C32" s="4"/>
      <c r="D32" s="4"/>
      <c r="F32" s="4"/>
      <c r="G32" s="4"/>
      <c r="H32" s="4"/>
      <c r="I32" s="4"/>
      <c r="J32" s="4"/>
      <c r="K32" s="4"/>
      <c r="L32" s="4"/>
      <c r="M32" s="4"/>
      <c r="N32" s="4"/>
    </row>
    <row r="33" spans="1:14" s="5" customFormat="1">
      <c r="A33" s="4"/>
      <c r="B33" s="4"/>
      <c r="C33" s="4"/>
      <c r="D33" s="4"/>
      <c r="E33" s="4"/>
      <c r="F33" s="4"/>
      <c r="G33" s="4"/>
      <c r="H33" s="4"/>
      <c r="I33" s="4"/>
      <c r="J33" s="4"/>
      <c r="K33" s="4"/>
      <c r="L33" s="4"/>
      <c r="M33" s="4"/>
      <c r="N33" s="4"/>
    </row>
    <row r="34" spans="1:14" s="5" customFormat="1">
      <c r="A34" s="1"/>
      <c r="B34" s="1"/>
      <c r="C34" s="1"/>
      <c r="D34" s="1"/>
      <c r="E34" s="1"/>
      <c r="F34" s="3"/>
      <c r="G34" s="3"/>
      <c r="H34" s="3"/>
      <c r="I34" s="1"/>
      <c r="J34" s="1"/>
      <c r="K34" s="2"/>
      <c r="L34" s="1"/>
      <c r="M34" s="1"/>
      <c r="N34" s="1"/>
    </row>
    <row r="35" spans="1:14" s="5" customFormat="1" ht="15" customHeight="1">
      <c r="A35" s="1"/>
      <c r="B35" s="1"/>
      <c r="C35" s="1"/>
      <c r="D35" s="1"/>
      <c r="E35" s="1"/>
      <c r="F35" s="3"/>
      <c r="G35" s="3"/>
      <c r="H35" s="3"/>
      <c r="I35" s="1"/>
      <c r="J35" s="1"/>
      <c r="K35" s="2"/>
      <c r="L35" s="1"/>
      <c r="M35" s="1"/>
      <c r="N35" s="1"/>
    </row>
    <row r="36" spans="1:14" s="5" customFormat="1">
      <c r="A36" s="1"/>
      <c r="B36" s="1"/>
      <c r="C36" s="1"/>
      <c r="D36" s="1"/>
      <c r="E36" s="1"/>
      <c r="F36" s="3"/>
      <c r="G36" s="3"/>
      <c r="H36" s="3"/>
      <c r="I36" s="1"/>
      <c r="J36" s="1"/>
      <c r="K36" s="2"/>
      <c r="L36" s="1"/>
      <c r="M36" s="1"/>
      <c r="N36" s="1"/>
    </row>
    <row r="37" spans="1:14" s="4" customFormat="1">
      <c r="A37" s="1"/>
      <c r="B37" s="1"/>
      <c r="C37" s="1"/>
      <c r="D37" s="1"/>
      <c r="E37" s="1"/>
      <c r="F37" s="3"/>
      <c r="G37" s="3"/>
      <c r="H37" s="3"/>
      <c r="I37" s="1"/>
      <c r="J37" s="1"/>
      <c r="K37" s="2"/>
      <c r="L37" s="1"/>
      <c r="M37" s="1"/>
      <c r="N37" s="1"/>
    </row>
    <row r="38" spans="1:14" s="4" customFormat="1">
      <c r="A38" s="1"/>
      <c r="B38" s="1"/>
      <c r="C38" s="1"/>
      <c r="D38" s="1"/>
      <c r="E38" s="1"/>
      <c r="F38" s="3"/>
      <c r="G38" s="3"/>
      <c r="H38" s="3"/>
      <c r="I38" s="1"/>
      <c r="J38" s="1"/>
      <c r="K38" s="2"/>
      <c r="L38" s="1"/>
      <c r="M38" s="1"/>
      <c r="N38" s="1"/>
    </row>
    <row r="39" spans="1:14" s="4" customFormat="1">
      <c r="A39" s="1"/>
      <c r="B39" s="1"/>
      <c r="C39" s="1"/>
      <c r="D39" s="1"/>
      <c r="E39" s="1"/>
      <c r="F39" s="3"/>
      <c r="G39" s="3"/>
      <c r="H39" s="3"/>
      <c r="I39" s="1"/>
      <c r="J39" s="1"/>
      <c r="K39" s="2"/>
      <c r="L39" s="1"/>
      <c r="M39" s="1"/>
      <c r="N39" s="1"/>
    </row>
    <row r="40" spans="1:14" s="4" customFormat="1">
      <c r="A40" s="1"/>
      <c r="B40" s="1"/>
      <c r="C40" s="1"/>
      <c r="D40" s="1"/>
      <c r="E40" s="1"/>
      <c r="F40" s="3"/>
      <c r="G40" s="3"/>
      <c r="H40" s="3"/>
      <c r="I40" s="1"/>
      <c r="J40" s="1"/>
      <c r="K40" s="2"/>
      <c r="L40" s="1"/>
      <c r="M40" s="1"/>
      <c r="N40" s="1"/>
    </row>
    <row r="41" spans="1:14" s="4" customFormat="1">
      <c r="A41" s="1"/>
      <c r="B41" s="1"/>
      <c r="C41" s="1"/>
      <c r="D41" s="1"/>
      <c r="E41" s="1"/>
      <c r="F41" s="3"/>
      <c r="G41" s="3"/>
      <c r="H41" s="3"/>
      <c r="I41" s="1"/>
      <c r="J41" s="1"/>
      <c r="K41" s="2"/>
      <c r="L41" s="1"/>
      <c r="M41" s="1"/>
      <c r="N41" s="1"/>
    </row>
    <row r="42" spans="1:14" s="4" customFormat="1">
      <c r="A42" s="1"/>
      <c r="B42" s="1"/>
      <c r="C42" s="1"/>
      <c r="D42" s="1"/>
      <c r="E42" s="1"/>
      <c r="F42" s="3"/>
      <c r="G42" s="3"/>
      <c r="H42" s="3"/>
      <c r="I42" s="1"/>
      <c r="J42" s="1"/>
      <c r="K42" s="2"/>
      <c r="L42" s="1"/>
      <c r="M42" s="1"/>
      <c r="N42" s="1"/>
    </row>
  </sheetData>
  <sheetProtection selectLockedCells="1" selectUnlockedCells="1"/>
  <mergeCells count="28">
    <mergeCell ref="A1:E1"/>
    <mergeCell ref="P14:Q14"/>
    <mergeCell ref="H14:O14"/>
    <mergeCell ref="A9:F9"/>
    <mergeCell ref="B10:F10"/>
    <mergeCell ref="B11:F11"/>
    <mergeCell ref="B12:F12"/>
    <mergeCell ref="B13:F13"/>
    <mergeCell ref="A5:G5"/>
    <mergeCell ref="H5:J5"/>
    <mergeCell ref="A7:D7"/>
    <mergeCell ref="A3:C3"/>
    <mergeCell ref="A2:E2"/>
    <mergeCell ref="N2:O2"/>
    <mergeCell ref="P2:Q2"/>
    <mergeCell ref="A6:Q6"/>
    <mergeCell ref="F7:Q7"/>
    <mergeCell ref="A8:Q8"/>
    <mergeCell ref="G9:Q9"/>
    <mergeCell ref="I10:Q13"/>
    <mergeCell ref="B28:M28"/>
    <mergeCell ref="A21:M21"/>
    <mergeCell ref="B27:M27"/>
    <mergeCell ref="B26:M26"/>
    <mergeCell ref="B25:M25"/>
    <mergeCell ref="B24:M24"/>
    <mergeCell ref="B23:M23"/>
    <mergeCell ref="B22:J22"/>
  </mergeCells>
  <dataValidations count="6">
    <dataValidation allowBlank="1" showInputMessage="1" showErrorMessage="1" error="დღე/თვე/წელი" prompt="დღე/თვე/წელი" sqref="B17:B20" xr:uid="{00000000-0002-0000-0000-000000000000}"/>
    <dataValidation type="list" operator="equal" allowBlank="1" showInputMessage="1" showErrorMessage="1" sqref="K17:K20" xr:uid="{00000000-0002-0000-0000-000001000000}">
      <formula1>"უცხო სახელმწიფოს ხელისუფლების სუბიექტი, საქართველოს მოქალაქეობის არმქონე პირი, უცხო სახელმწიფოს იურიდიული პირი, უცხო სახელმწიფოს/საერთაშორისო სამართლის საფუძველზე დაფუძნებული ორგანიზაციული წარმონაქმნი ან პირთა გაერთიანება, წყარო არ არის უცხოური ძალა"</formula1>
    </dataValidation>
    <dataValidation allowBlank="1" showInputMessage="1" sqref="D16 I17 I19:I20" xr:uid="{00000000-0002-0000-0000-000002000000}"/>
    <dataValidation operator="equal" allowBlank="1" showInputMessage="1" sqref="H17:H20 J17:J20" xr:uid="{00000000-0002-0000-0000-000003000000}"/>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 _x000a_- ფულადი თანხა _x000a_- უძრავი ნივთი _x000a_- მოძრავი ნივთი" sqref="D17:D20" xr:uid="{00000000-0002-0000-0000-000004000000}">
      <formula1>"ფულადი თანხა, უძრავი ნივთი, მოძრავი ნივთი"</formula1>
    </dataValidation>
    <dataValidation type="list" allowBlank="1" showInputMessage="1" showErrorMessage="1" errorTitle="შევსების წესი:" error="ველში იწერება შემდეგი შემოსავლის სახეებიდან ერთ-ერთი: _x000a_- კომერციული _x000a_- არაკომერციული _x000a_" sqref="C17:C20" xr:uid="{00000000-0002-0000-0000-000005000000}">
      <formula1>"კომერციული, არაკომერციული"</formula1>
    </dataValidation>
  </dataValidations>
  <printOptions gridLines="1"/>
  <pageMargins left="0.11810804899387577" right="0.11810804899387577" top="0.354329615048119" bottom="0.354329615048119" header="0.31496062992125984" footer="0.31496062992125984"/>
  <pageSetup scale="3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123825</xdr:colOff>
                    <xdr:row>9</xdr:row>
                    <xdr:rowOff>485775</xdr:rowOff>
                  </from>
                  <to>
                    <xdr:col>0</xdr:col>
                    <xdr:colOff>323850</xdr:colOff>
                    <xdr:row>9</xdr:row>
                    <xdr:rowOff>723900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0</xdr:col>
                    <xdr:colOff>114300</xdr:colOff>
                    <xdr:row>10</xdr:row>
                    <xdr:rowOff>200025</xdr:rowOff>
                  </from>
                  <to>
                    <xdr:col>0</xdr:col>
                    <xdr:colOff>323850</xdr:colOff>
                    <xdr:row>10</xdr:row>
                    <xdr:rowOff>438150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0</xdr:col>
                    <xdr:colOff>123825</xdr:colOff>
                    <xdr:row>11</xdr:row>
                    <xdr:rowOff>304800</xdr:rowOff>
                  </from>
                  <to>
                    <xdr:col>0</xdr:col>
                    <xdr:colOff>323850</xdr:colOff>
                    <xdr:row>11</xdr:row>
                    <xdr:rowOff>542925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0</xdr:col>
                    <xdr:colOff>152400</xdr:colOff>
                    <xdr:row>12</xdr:row>
                    <xdr:rowOff>323850</xdr:rowOff>
                  </from>
                  <to>
                    <xdr:col>0</xdr:col>
                    <xdr:colOff>361950</xdr:colOff>
                    <xdr:row>12</xdr:row>
                    <xdr:rowOff>552450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4"/>
  <sheetViews>
    <sheetView view="pageBreakPreview" zoomScaleNormal="100" zoomScaleSheetLayoutView="100" workbookViewId="0">
      <selection activeCell="A2" sqref="A2:F2"/>
    </sheetView>
  </sheetViews>
  <sheetFormatPr defaultColWidth="9.140625" defaultRowHeight="15"/>
  <cols>
    <col min="1" max="1" width="10" style="155" customWidth="1"/>
    <col min="2" max="2" width="19.5703125" style="155" customWidth="1"/>
    <col min="3" max="3" width="23.85546875" style="155" customWidth="1"/>
    <col min="4" max="4" width="22.42578125" style="155" customWidth="1"/>
    <col min="5" max="5" width="22.5703125" style="155" customWidth="1"/>
    <col min="6" max="6" width="20" style="155" customWidth="1"/>
    <col min="7" max="7" width="29.28515625" style="155" customWidth="1"/>
    <col min="8" max="8" width="27.140625" style="155" customWidth="1"/>
    <col min="9" max="9" width="26.42578125" style="155" customWidth="1"/>
    <col min="10" max="10" width="0.140625" style="155" customWidth="1"/>
    <col min="11" max="16384" width="9.140625" style="155"/>
  </cols>
  <sheetData>
    <row r="1" spans="1:10" ht="14.45" customHeight="1">
      <c r="A1" s="301" t="s">
        <v>407</v>
      </c>
      <c r="B1" s="301"/>
      <c r="C1" s="301"/>
      <c r="D1" s="301"/>
      <c r="E1" s="301"/>
      <c r="F1" s="301"/>
      <c r="G1" s="301"/>
      <c r="H1" s="301"/>
      <c r="I1" s="301"/>
    </row>
    <row r="2" spans="1:10">
      <c r="A2" s="295" t="s">
        <v>408</v>
      </c>
      <c r="B2" s="295"/>
      <c r="C2" s="295"/>
      <c r="D2" s="295"/>
      <c r="E2" s="295"/>
      <c r="F2" s="295"/>
      <c r="G2" s="121"/>
      <c r="H2" s="121"/>
      <c r="I2" s="142"/>
      <c r="J2" s="154"/>
    </row>
    <row r="3" spans="1:10">
      <c r="A3" s="295" t="s">
        <v>54</v>
      </c>
      <c r="B3" s="295"/>
      <c r="C3" s="295"/>
      <c r="D3" s="295"/>
      <c r="E3" s="295"/>
      <c r="F3" s="295"/>
      <c r="G3" s="295"/>
      <c r="H3" s="295"/>
      <c r="I3" s="295"/>
      <c r="J3" s="154"/>
    </row>
    <row r="4" spans="1:10">
      <c r="A4" s="305"/>
      <c r="B4" s="305"/>
      <c r="C4" s="305"/>
      <c r="D4" s="305"/>
      <c r="E4" s="305"/>
      <c r="F4" s="305"/>
      <c r="G4" s="305"/>
      <c r="H4" s="305"/>
      <c r="I4" s="305"/>
      <c r="J4" s="154"/>
    </row>
    <row r="5" spans="1:10">
      <c r="A5" s="295" t="s">
        <v>252</v>
      </c>
      <c r="B5" s="295"/>
      <c r="C5" s="233"/>
      <c r="D5" s="233"/>
      <c r="E5" s="299"/>
      <c r="F5" s="299"/>
      <c r="G5" s="299"/>
      <c r="H5" s="299"/>
      <c r="I5" s="299"/>
      <c r="J5" s="119"/>
    </row>
    <row r="6" spans="1:10">
      <c r="A6" s="314"/>
      <c r="B6" s="314"/>
      <c r="C6" s="234"/>
      <c r="D6" s="234"/>
      <c r="E6" s="298"/>
      <c r="F6" s="298"/>
      <c r="G6" s="298"/>
      <c r="H6" s="298"/>
      <c r="I6" s="298"/>
    </row>
    <row r="7" spans="1:10" ht="96" customHeight="1">
      <c r="A7" s="156" t="s">
        <v>320</v>
      </c>
      <c r="B7" s="198" t="s">
        <v>409</v>
      </c>
      <c r="C7" s="199" t="s">
        <v>410</v>
      </c>
      <c r="D7" s="199" t="s">
        <v>411</v>
      </c>
      <c r="E7" s="199" t="s">
        <v>412</v>
      </c>
      <c r="F7" s="199" t="s">
        <v>413</v>
      </c>
      <c r="G7" s="199" t="s">
        <v>414</v>
      </c>
      <c r="H7" s="199" t="s">
        <v>415</v>
      </c>
      <c r="I7" s="199" t="s">
        <v>416</v>
      </c>
      <c r="J7" s="119"/>
    </row>
    <row r="8" spans="1:10">
      <c r="A8" s="158">
        <v>1</v>
      </c>
      <c r="B8" s="200"/>
      <c r="C8" s="200"/>
      <c r="D8" s="200"/>
      <c r="E8" s="237"/>
      <c r="F8" s="159"/>
      <c r="G8" s="159"/>
      <c r="H8" s="159"/>
      <c r="I8" s="159"/>
      <c r="J8" s="119"/>
    </row>
    <row r="9" spans="1:10">
      <c r="A9" s="158">
        <v>2</v>
      </c>
      <c r="B9" s="200"/>
      <c r="C9" s="200"/>
      <c r="D9" s="200"/>
      <c r="E9" s="237"/>
      <c r="F9" s="159"/>
      <c r="G9" s="159"/>
      <c r="H9" s="159"/>
      <c r="I9" s="159"/>
      <c r="J9" s="119"/>
    </row>
    <row r="10" spans="1:10">
      <c r="A10" s="158">
        <v>3</v>
      </c>
      <c r="B10" s="200"/>
      <c r="C10" s="200"/>
      <c r="D10" s="200"/>
      <c r="E10" s="237"/>
      <c r="F10" s="159"/>
      <c r="G10" s="159"/>
      <c r="H10" s="159"/>
      <c r="I10" s="159"/>
      <c r="J10" s="119"/>
    </row>
    <row r="11" spans="1:10">
      <c r="A11" s="158">
        <v>4</v>
      </c>
      <c r="B11" s="200"/>
      <c r="C11" s="200"/>
      <c r="D11" s="200"/>
      <c r="E11" s="237"/>
      <c r="F11" s="159"/>
      <c r="G11" s="159"/>
      <c r="H11" s="159"/>
      <c r="I11" s="159"/>
      <c r="J11" s="119"/>
    </row>
    <row r="12" spans="1:10">
      <c r="A12" s="158">
        <v>5</v>
      </c>
      <c r="B12" s="200"/>
      <c r="C12" s="200"/>
      <c r="D12" s="200"/>
      <c r="E12" s="237"/>
      <c r="F12" s="159"/>
      <c r="G12" s="159"/>
      <c r="H12" s="159"/>
      <c r="I12" s="159"/>
      <c r="J12" s="119"/>
    </row>
    <row r="13" spans="1:10">
      <c r="A13" s="158">
        <v>6</v>
      </c>
      <c r="B13" s="200"/>
      <c r="C13" s="200"/>
      <c r="D13" s="200"/>
      <c r="E13" s="237"/>
      <c r="F13" s="159"/>
      <c r="G13" s="159"/>
      <c r="H13" s="159"/>
      <c r="I13" s="159"/>
      <c r="J13" s="119"/>
    </row>
    <row r="14" spans="1:10">
      <c r="A14" s="158">
        <v>7</v>
      </c>
      <c r="B14" s="200"/>
      <c r="C14" s="200"/>
      <c r="D14" s="200"/>
      <c r="E14" s="237"/>
      <c r="F14" s="159"/>
      <c r="G14" s="159"/>
      <c r="H14" s="159"/>
      <c r="I14" s="159"/>
      <c r="J14" s="119"/>
    </row>
    <row r="15" spans="1:10">
      <c r="A15" s="158">
        <v>8</v>
      </c>
      <c r="B15" s="200"/>
      <c r="C15" s="200"/>
      <c r="D15" s="200"/>
      <c r="E15" s="237"/>
      <c r="F15" s="159"/>
      <c r="G15" s="159"/>
      <c r="H15" s="159"/>
      <c r="I15" s="159"/>
      <c r="J15" s="119"/>
    </row>
    <row r="16" spans="1:10">
      <c r="A16" s="158">
        <v>9</v>
      </c>
      <c r="B16" s="200"/>
      <c r="C16" s="200"/>
      <c r="D16" s="200"/>
      <c r="E16" s="237"/>
      <c r="F16" s="159"/>
      <c r="G16" s="159"/>
      <c r="H16" s="159"/>
      <c r="I16" s="159"/>
      <c r="J16" s="119"/>
    </row>
    <row r="17" spans="1:10">
      <c r="A17" s="158">
        <v>10</v>
      </c>
      <c r="B17" s="200"/>
      <c r="C17" s="200"/>
      <c r="D17" s="200"/>
      <c r="E17" s="237"/>
      <c r="F17" s="159"/>
      <c r="G17" s="159"/>
      <c r="H17" s="159"/>
      <c r="I17" s="159"/>
      <c r="J17" s="119"/>
    </row>
    <row r="18" spans="1:10">
      <c r="A18" s="158">
        <v>11</v>
      </c>
      <c r="B18" s="200"/>
      <c r="C18" s="200"/>
      <c r="D18" s="200"/>
      <c r="E18" s="237"/>
      <c r="F18" s="159"/>
      <c r="G18" s="159"/>
      <c r="H18" s="159"/>
      <c r="I18" s="159"/>
      <c r="J18" s="119"/>
    </row>
    <row r="19" spans="1:10">
      <c r="A19" s="158">
        <v>12</v>
      </c>
      <c r="B19" s="200"/>
      <c r="C19" s="200"/>
      <c r="D19" s="200"/>
      <c r="E19" s="237"/>
      <c r="F19" s="159"/>
      <c r="G19" s="159"/>
      <c r="H19" s="159"/>
      <c r="I19" s="159"/>
      <c r="J19" s="119"/>
    </row>
    <row r="20" spans="1:10">
      <c r="A20" s="158">
        <v>13</v>
      </c>
      <c r="B20" s="200"/>
      <c r="C20" s="200"/>
      <c r="D20" s="200"/>
      <c r="E20" s="237"/>
      <c r="F20" s="159"/>
      <c r="G20" s="159"/>
      <c r="H20" s="159"/>
      <c r="I20" s="159"/>
      <c r="J20" s="119"/>
    </row>
    <row r="21" spans="1:10">
      <c r="A21" s="158">
        <v>14</v>
      </c>
      <c r="B21" s="200"/>
      <c r="C21" s="200"/>
      <c r="D21" s="200"/>
      <c r="E21" s="237"/>
      <c r="F21" s="159"/>
      <c r="G21" s="159"/>
      <c r="H21" s="159"/>
      <c r="I21" s="159"/>
      <c r="J21" s="119"/>
    </row>
    <row r="22" spans="1:10">
      <c r="A22" s="158">
        <v>15</v>
      </c>
      <c r="B22" s="200"/>
      <c r="C22" s="200"/>
      <c r="D22" s="200"/>
      <c r="E22" s="237"/>
      <c r="F22" s="159"/>
      <c r="G22" s="159"/>
      <c r="H22" s="159"/>
      <c r="I22" s="159"/>
      <c r="J22" s="119"/>
    </row>
    <row r="23" spans="1:10">
      <c r="A23" s="158">
        <v>16</v>
      </c>
      <c r="B23" s="200"/>
      <c r="C23" s="200"/>
      <c r="D23" s="200"/>
      <c r="E23" s="237"/>
      <c r="F23" s="159"/>
      <c r="G23" s="159"/>
      <c r="H23" s="159"/>
      <c r="I23" s="159"/>
      <c r="J23" s="119"/>
    </row>
    <row r="24" spans="1:10">
      <c r="A24" s="158">
        <v>17</v>
      </c>
      <c r="B24" s="200"/>
      <c r="C24" s="200"/>
      <c r="D24" s="200"/>
      <c r="E24" s="237"/>
      <c r="F24" s="159"/>
      <c r="G24" s="159"/>
      <c r="H24" s="159"/>
      <c r="I24" s="159"/>
      <c r="J24" s="119"/>
    </row>
    <row r="25" spans="1:10">
      <c r="A25" s="158">
        <v>18</v>
      </c>
      <c r="B25" s="200"/>
      <c r="C25" s="200"/>
      <c r="D25" s="200"/>
      <c r="E25" s="237"/>
      <c r="F25" s="159"/>
      <c r="G25" s="159"/>
      <c r="H25" s="159"/>
      <c r="I25" s="159"/>
      <c r="J25" s="119"/>
    </row>
    <row r="26" spans="1:10">
      <c r="A26" s="158">
        <v>19</v>
      </c>
      <c r="B26" s="200"/>
      <c r="C26" s="200"/>
      <c r="D26" s="200"/>
      <c r="E26" s="237"/>
      <c r="F26" s="159"/>
      <c r="G26" s="159"/>
      <c r="H26" s="159"/>
      <c r="I26" s="159"/>
      <c r="J26" s="119"/>
    </row>
    <row r="27" spans="1:10">
      <c r="A27" s="158">
        <v>20</v>
      </c>
      <c r="B27" s="200"/>
      <c r="C27" s="200"/>
      <c r="D27" s="200"/>
      <c r="E27" s="237"/>
      <c r="F27" s="159"/>
      <c r="G27" s="159"/>
      <c r="H27" s="159"/>
      <c r="I27" s="159"/>
      <c r="J27" s="119"/>
    </row>
    <row r="28" spans="1:10">
      <c r="A28" s="158">
        <v>21</v>
      </c>
      <c r="B28" s="200"/>
      <c r="C28" s="200"/>
      <c r="D28" s="200"/>
      <c r="E28" s="238"/>
      <c r="F28" s="162"/>
      <c r="G28" s="162"/>
      <c r="H28" s="201"/>
      <c r="I28" s="159"/>
      <c r="J28" s="119"/>
    </row>
    <row r="29" spans="1:10">
      <c r="A29" s="158">
        <v>22</v>
      </c>
      <c r="B29" s="200"/>
      <c r="C29" s="200"/>
      <c r="D29" s="200"/>
      <c r="E29" s="238"/>
      <c r="F29" s="162"/>
      <c r="G29" s="162"/>
      <c r="H29" s="201"/>
      <c r="I29" s="159"/>
      <c r="J29" s="119"/>
    </row>
    <row r="30" spans="1:10">
      <c r="A30" s="158">
        <v>23</v>
      </c>
      <c r="B30" s="200"/>
      <c r="C30" s="200"/>
      <c r="D30" s="200"/>
      <c r="E30" s="238"/>
      <c r="F30" s="162"/>
      <c r="G30" s="162"/>
      <c r="H30" s="201"/>
      <c r="I30" s="159"/>
      <c r="J30" s="119"/>
    </row>
    <row r="31" spans="1:10">
      <c r="A31" s="158">
        <v>24</v>
      </c>
      <c r="B31" s="200"/>
      <c r="C31" s="200"/>
      <c r="D31" s="200"/>
      <c r="E31" s="238"/>
      <c r="F31" s="162"/>
      <c r="G31" s="162"/>
      <c r="H31" s="201"/>
      <c r="I31" s="159"/>
      <c r="J31" s="119"/>
    </row>
    <row r="32" spans="1:10">
      <c r="A32" s="158">
        <v>25</v>
      </c>
      <c r="B32" s="200"/>
      <c r="C32" s="200"/>
      <c r="D32" s="200"/>
      <c r="E32" s="238"/>
      <c r="F32" s="162"/>
      <c r="G32" s="162"/>
      <c r="H32" s="201"/>
      <c r="I32" s="159"/>
      <c r="J32" s="119"/>
    </row>
    <row r="33" spans="1:10">
      <c r="A33" s="158">
        <v>26</v>
      </c>
      <c r="B33" s="200"/>
      <c r="C33" s="200"/>
      <c r="D33" s="200"/>
      <c r="E33" s="238"/>
      <c r="F33" s="162"/>
      <c r="G33" s="162"/>
      <c r="H33" s="201"/>
      <c r="I33" s="159"/>
      <c r="J33" s="119"/>
    </row>
    <row r="34" spans="1:10">
      <c r="A34" s="158">
        <v>27</v>
      </c>
      <c r="B34" s="200"/>
      <c r="C34" s="200"/>
      <c r="D34" s="200"/>
      <c r="E34" s="238"/>
      <c r="F34" s="162"/>
      <c r="G34" s="162"/>
      <c r="H34" s="201"/>
      <c r="I34" s="159"/>
      <c r="J34" s="119"/>
    </row>
    <row r="35" spans="1:10">
      <c r="A35" s="158">
        <v>28</v>
      </c>
      <c r="B35" s="200"/>
      <c r="C35" s="200"/>
      <c r="D35" s="200"/>
      <c r="E35" s="238"/>
      <c r="F35" s="162"/>
      <c r="G35" s="162"/>
      <c r="H35" s="201"/>
      <c r="I35" s="159"/>
      <c r="J35" s="119"/>
    </row>
    <row r="36" spans="1:10">
      <c r="A36" s="158">
        <v>29</v>
      </c>
      <c r="B36" s="200"/>
      <c r="C36" s="200"/>
      <c r="D36" s="200"/>
      <c r="E36" s="238"/>
      <c r="F36" s="162"/>
      <c r="G36" s="162"/>
      <c r="H36" s="201"/>
      <c r="I36" s="159"/>
      <c r="J36" s="119"/>
    </row>
    <row r="37" spans="1:10">
      <c r="A37" s="158" t="s">
        <v>73</v>
      </c>
      <c r="B37" s="200"/>
      <c r="C37" s="200"/>
      <c r="D37" s="200"/>
      <c r="E37" s="238"/>
      <c r="F37" s="162"/>
      <c r="G37" s="202"/>
      <c r="H37" s="203" t="s">
        <v>417</v>
      </c>
      <c r="I37" s="204">
        <f>SUM(I8:I36)</f>
        <v>0</v>
      </c>
      <c r="J37" s="119"/>
    </row>
    <row r="39" spans="1:10">
      <c r="A39" s="313" t="s">
        <v>418</v>
      </c>
      <c r="B39" s="313"/>
      <c r="C39" s="313"/>
      <c r="D39" s="313"/>
      <c r="E39" s="313"/>
      <c r="F39" s="313"/>
      <c r="G39" s="313"/>
    </row>
    <row r="40" spans="1:10" ht="11.45" customHeight="1"/>
    <row r="41" spans="1:10" s="170" customFormat="1" ht="12.75" hidden="1"/>
    <row r="42" spans="1:10" s="170" customFormat="1" ht="12.75" hidden="1"/>
    <row r="43" spans="1:10" s="170" customFormat="1" ht="12.75" hidden="1"/>
    <row r="44" spans="1:10" s="170" customFormat="1" ht="12.75" hidden="1"/>
  </sheetData>
  <mergeCells count="9">
    <mergeCell ref="A39:G39"/>
    <mergeCell ref="A1:I1"/>
    <mergeCell ref="A4:I4"/>
    <mergeCell ref="A6:B6"/>
    <mergeCell ref="E6:I6"/>
    <mergeCell ref="A3:I3"/>
    <mergeCell ref="A5:B5"/>
    <mergeCell ref="A2:F2"/>
    <mergeCell ref="E5:I5"/>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8:D37" xr:uid="{00000000-0002-0000-0900-000000000000}"/>
  </dataValidations>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6"/>
  <sheetViews>
    <sheetView view="pageBreakPreview" zoomScaleNormal="100" zoomScaleSheetLayoutView="100" workbookViewId="0">
      <selection activeCell="A2" sqref="A2:G2"/>
    </sheetView>
  </sheetViews>
  <sheetFormatPr defaultColWidth="9.140625" defaultRowHeight="12.75"/>
  <cols>
    <col min="1" max="1" width="2.7109375" style="207" customWidth="1"/>
    <col min="2" max="2" width="11" style="207" customWidth="1"/>
    <col min="3" max="3" width="23.42578125" style="207" customWidth="1"/>
    <col min="4" max="4" width="13.28515625" style="207" customWidth="1"/>
    <col min="5" max="5" width="10.28515625" style="207" customWidth="1"/>
    <col min="6" max="6" width="11.5703125" style="207" customWidth="1"/>
    <col min="7" max="7" width="14.7109375" style="207" customWidth="1"/>
    <col min="8" max="8" width="16.85546875" style="207" customWidth="1"/>
    <col min="9" max="9" width="17.5703125" style="207" customWidth="1"/>
    <col min="10" max="11" width="17.28515625" style="207" customWidth="1"/>
    <col min="12" max="12" width="23.42578125" style="207" customWidth="1"/>
    <col min="13" max="16384" width="9.140625" style="207"/>
  </cols>
  <sheetData>
    <row r="1" spans="1:12" ht="15">
      <c r="A1" s="206"/>
      <c r="B1" s="206"/>
      <c r="C1" s="206"/>
      <c r="D1" s="206"/>
      <c r="E1" s="206"/>
      <c r="F1" s="206"/>
      <c r="G1" s="206"/>
      <c r="H1" s="206"/>
      <c r="I1" s="206"/>
      <c r="J1" s="206"/>
      <c r="K1" s="206"/>
      <c r="L1" s="246" t="s">
        <v>419</v>
      </c>
    </row>
    <row r="2" spans="1:12" ht="14.45" customHeight="1">
      <c r="A2" s="315" t="s">
        <v>420</v>
      </c>
      <c r="B2" s="315"/>
      <c r="C2" s="315"/>
      <c r="D2" s="315"/>
      <c r="E2" s="315"/>
      <c r="F2" s="315"/>
      <c r="G2" s="315"/>
      <c r="H2" s="318"/>
      <c r="I2" s="318"/>
      <c r="J2" s="318"/>
      <c r="K2" s="318"/>
      <c r="L2" s="318"/>
    </row>
    <row r="3" spans="1:12" ht="15">
      <c r="A3" s="295" t="s">
        <v>54</v>
      </c>
      <c r="B3" s="295"/>
      <c r="C3" s="295"/>
      <c r="D3" s="295"/>
      <c r="E3" s="295"/>
      <c r="F3" s="295"/>
      <c r="G3" s="295"/>
      <c r="H3" s="295"/>
      <c r="I3" s="295"/>
      <c r="J3" s="205"/>
      <c r="K3" s="205"/>
      <c r="L3" s="205"/>
    </row>
    <row r="4" spans="1:12">
      <c r="A4" s="305"/>
      <c r="B4" s="305"/>
      <c r="C4" s="305"/>
      <c r="D4" s="305"/>
      <c r="E4" s="305"/>
      <c r="F4" s="305"/>
      <c r="G4" s="305"/>
      <c r="H4" s="305"/>
      <c r="I4" s="305"/>
      <c r="J4" s="305"/>
      <c r="K4" s="305"/>
      <c r="L4" s="305"/>
    </row>
    <row r="5" spans="1:12" ht="15">
      <c r="A5" s="295" t="s">
        <v>319</v>
      </c>
      <c r="B5" s="295"/>
      <c r="C5" s="295"/>
      <c r="D5" s="299"/>
      <c r="E5" s="299"/>
      <c r="F5" s="299"/>
      <c r="G5" s="299"/>
      <c r="H5" s="299"/>
      <c r="I5" s="299"/>
      <c r="J5" s="299"/>
      <c r="K5" s="299"/>
      <c r="L5" s="299"/>
    </row>
    <row r="6" spans="1:12" ht="15">
      <c r="A6" s="308"/>
      <c r="B6" s="308"/>
      <c r="C6" s="308"/>
      <c r="D6" s="306"/>
      <c r="E6" s="306"/>
      <c r="F6" s="306"/>
      <c r="G6" s="306"/>
      <c r="H6" s="306"/>
      <c r="I6" s="306"/>
      <c r="J6" s="306"/>
      <c r="K6" s="306"/>
      <c r="L6" s="306"/>
    </row>
    <row r="7" spans="1:12" ht="60">
      <c r="A7" s="247" t="s">
        <v>320</v>
      </c>
      <c r="B7" s="248" t="s">
        <v>421</v>
      </c>
      <c r="C7" s="248" t="s">
        <v>422</v>
      </c>
      <c r="D7" s="248" t="s">
        <v>423</v>
      </c>
      <c r="E7" s="248" t="s">
        <v>322</v>
      </c>
      <c r="F7" s="248" t="s">
        <v>424</v>
      </c>
      <c r="G7" s="248" t="s">
        <v>425</v>
      </c>
      <c r="H7" s="248" t="s">
        <v>426</v>
      </c>
      <c r="I7" s="248" t="s">
        <v>427</v>
      </c>
      <c r="J7" s="248" t="s">
        <v>428</v>
      </c>
      <c r="K7" s="248" t="s">
        <v>429</v>
      </c>
      <c r="L7" s="249" t="s">
        <v>430</v>
      </c>
    </row>
    <row r="8" spans="1:12">
      <c r="A8" s="211">
        <v>1</v>
      </c>
      <c r="B8" s="209">
        <v>2</v>
      </c>
      <c r="C8" s="209">
        <v>3</v>
      </c>
      <c r="D8" s="210">
        <v>4</v>
      </c>
      <c r="E8" s="210">
        <v>5</v>
      </c>
      <c r="F8" s="210">
        <v>6</v>
      </c>
      <c r="G8" s="210">
        <v>7</v>
      </c>
      <c r="H8" s="210">
        <v>8</v>
      </c>
      <c r="I8" s="210">
        <v>9</v>
      </c>
      <c r="J8" s="210">
        <v>10</v>
      </c>
      <c r="K8" s="210">
        <v>11</v>
      </c>
      <c r="L8" s="210">
        <v>12</v>
      </c>
    </row>
    <row r="9" spans="1:12" ht="15">
      <c r="A9" s="212">
        <v>1</v>
      </c>
      <c r="B9" s="200"/>
      <c r="C9" s="213"/>
      <c r="D9" s="212"/>
      <c r="E9" s="212"/>
      <c r="F9" s="212"/>
      <c r="G9" s="212"/>
      <c r="H9" s="212"/>
      <c r="I9" s="212"/>
      <c r="J9" s="212"/>
      <c r="K9" s="212"/>
      <c r="L9" s="212"/>
    </row>
    <row r="10" spans="1:12" ht="15">
      <c r="A10" s="212">
        <v>2</v>
      </c>
      <c r="B10" s="200"/>
      <c r="C10" s="213"/>
      <c r="D10" s="212"/>
      <c r="E10" s="212"/>
      <c r="F10" s="212"/>
      <c r="G10" s="212"/>
      <c r="H10" s="212"/>
      <c r="I10" s="212"/>
      <c r="J10" s="212"/>
      <c r="K10" s="212"/>
      <c r="L10" s="212"/>
    </row>
    <row r="11" spans="1:12" ht="15">
      <c r="A11" s="212">
        <v>3</v>
      </c>
      <c r="B11" s="200"/>
      <c r="C11" s="213"/>
      <c r="D11" s="212"/>
      <c r="E11" s="212"/>
      <c r="F11" s="212"/>
      <c r="G11" s="212"/>
      <c r="H11" s="212"/>
      <c r="I11" s="212"/>
      <c r="J11" s="212"/>
      <c r="K11" s="212"/>
      <c r="L11" s="212"/>
    </row>
    <row r="12" spans="1:12" ht="15">
      <c r="A12" s="212">
        <v>4</v>
      </c>
      <c r="B12" s="200"/>
      <c r="C12" s="213"/>
      <c r="D12" s="212"/>
      <c r="E12" s="212"/>
      <c r="F12" s="212"/>
      <c r="G12" s="212"/>
      <c r="H12" s="212"/>
      <c r="I12" s="212"/>
      <c r="J12" s="212"/>
      <c r="K12" s="212"/>
      <c r="L12" s="212"/>
    </row>
    <row r="13" spans="1:12" ht="15">
      <c r="A13" s="212">
        <v>5</v>
      </c>
      <c r="B13" s="200"/>
      <c r="C13" s="213"/>
      <c r="D13" s="212"/>
      <c r="E13" s="212"/>
      <c r="F13" s="212"/>
      <c r="G13" s="212"/>
      <c r="H13" s="212"/>
      <c r="I13" s="212"/>
      <c r="J13" s="212"/>
      <c r="K13" s="212"/>
      <c r="L13" s="212"/>
    </row>
    <row r="14" spans="1:12" ht="15">
      <c r="A14" s="212">
        <v>6</v>
      </c>
      <c r="B14" s="200"/>
      <c r="C14" s="213"/>
      <c r="D14" s="212"/>
      <c r="E14" s="212"/>
      <c r="F14" s="212"/>
      <c r="G14" s="212"/>
      <c r="H14" s="212"/>
      <c r="I14" s="212"/>
      <c r="J14" s="212"/>
      <c r="K14" s="212"/>
      <c r="L14" s="212"/>
    </row>
    <row r="15" spans="1:12" ht="15">
      <c r="A15" s="212">
        <v>7</v>
      </c>
      <c r="B15" s="200"/>
      <c r="C15" s="213"/>
      <c r="D15" s="212"/>
      <c r="E15" s="212"/>
      <c r="F15" s="212"/>
      <c r="G15" s="212"/>
      <c r="H15" s="212"/>
      <c r="I15" s="212"/>
      <c r="J15" s="212"/>
      <c r="K15" s="212"/>
      <c r="L15" s="212"/>
    </row>
    <row r="16" spans="1:12" ht="15">
      <c r="A16" s="212">
        <v>8</v>
      </c>
      <c r="B16" s="200"/>
      <c r="C16" s="213"/>
      <c r="D16" s="212"/>
      <c r="E16" s="212"/>
      <c r="F16" s="212"/>
      <c r="G16" s="212"/>
      <c r="H16" s="212"/>
      <c r="I16" s="212"/>
      <c r="J16" s="212"/>
      <c r="K16" s="212"/>
      <c r="L16" s="212"/>
    </row>
    <row r="17" spans="1:12" ht="15">
      <c r="A17" s="212">
        <v>9</v>
      </c>
      <c r="B17" s="200"/>
      <c r="C17" s="213"/>
      <c r="D17" s="212"/>
      <c r="E17" s="212"/>
      <c r="F17" s="212"/>
      <c r="G17" s="212"/>
      <c r="H17" s="212"/>
      <c r="I17" s="212"/>
      <c r="J17" s="212"/>
      <c r="K17" s="212"/>
      <c r="L17" s="212"/>
    </row>
    <row r="18" spans="1:12" ht="15">
      <c r="A18" s="212">
        <v>10</v>
      </c>
      <c r="B18" s="200"/>
      <c r="C18" s="213"/>
      <c r="D18" s="212"/>
      <c r="E18" s="212"/>
      <c r="F18" s="212"/>
      <c r="G18" s="212"/>
      <c r="H18" s="212"/>
      <c r="I18" s="212"/>
      <c r="J18" s="212"/>
      <c r="K18" s="212"/>
      <c r="L18" s="212"/>
    </row>
    <row r="19" spans="1:12" ht="15">
      <c r="A19" s="212">
        <v>11</v>
      </c>
      <c r="B19" s="200"/>
      <c r="C19" s="213"/>
      <c r="D19" s="212"/>
      <c r="E19" s="212"/>
      <c r="F19" s="212"/>
      <c r="G19" s="212"/>
      <c r="H19" s="212"/>
      <c r="I19" s="212"/>
      <c r="J19" s="212"/>
      <c r="K19" s="212"/>
      <c r="L19" s="212"/>
    </row>
    <row r="20" spans="1:12" ht="15">
      <c r="A20" s="212">
        <v>12</v>
      </c>
      <c r="B20" s="200"/>
      <c r="C20" s="213"/>
      <c r="D20" s="212"/>
      <c r="E20" s="212"/>
      <c r="F20" s="212"/>
      <c r="G20" s="212"/>
      <c r="H20" s="212"/>
      <c r="I20" s="212"/>
      <c r="J20" s="212"/>
      <c r="K20" s="212"/>
      <c r="L20" s="212"/>
    </row>
    <row r="21" spans="1:12" ht="15">
      <c r="A21" s="212">
        <v>13</v>
      </c>
      <c r="B21" s="200"/>
      <c r="C21" s="213"/>
      <c r="D21" s="212"/>
      <c r="E21" s="212"/>
      <c r="F21" s="212"/>
      <c r="G21" s="212"/>
      <c r="H21" s="212"/>
      <c r="I21" s="212"/>
      <c r="J21" s="212"/>
      <c r="K21" s="212"/>
      <c r="L21" s="212"/>
    </row>
    <row r="22" spans="1:12" ht="15">
      <c r="A22" s="212">
        <v>14</v>
      </c>
      <c r="B22" s="200"/>
      <c r="C22" s="213"/>
      <c r="D22" s="212"/>
      <c r="E22" s="212"/>
      <c r="F22" s="212"/>
      <c r="G22" s="212"/>
      <c r="H22" s="212"/>
      <c r="I22" s="212"/>
      <c r="J22" s="212"/>
      <c r="K22" s="212"/>
      <c r="L22" s="212"/>
    </row>
    <row r="23" spans="1:12" ht="15">
      <c r="A23" s="212">
        <v>15</v>
      </c>
      <c r="B23" s="200"/>
      <c r="C23" s="213"/>
      <c r="D23" s="212"/>
      <c r="E23" s="212"/>
      <c r="F23" s="212"/>
      <c r="G23" s="212"/>
      <c r="H23" s="212"/>
      <c r="I23" s="212"/>
      <c r="J23" s="212"/>
      <c r="K23" s="212"/>
      <c r="L23" s="212"/>
    </row>
    <row r="24" spans="1:12" ht="15">
      <c r="A24" s="212">
        <v>16</v>
      </c>
      <c r="B24" s="200"/>
      <c r="C24" s="213"/>
      <c r="D24" s="212"/>
      <c r="E24" s="212"/>
      <c r="F24" s="212"/>
      <c r="G24" s="212"/>
      <c r="H24" s="212"/>
      <c r="I24" s="212"/>
      <c r="J24" s="212"/>
      <c r="K24" s="212"/>
      <c r="L24" s="212"/>
    </row>
    <row r="25" spans="1:12" ht="15">
      <c r="A25" s="212">
        <v>17</v>
      </c>
      <c r="B25" s="200"/>
      <c r="C25" s="213"/>
      <c r="D25" s="212"/>
      <c r="E25" s="212"/>
      <c r="F25" s="212"/>
      <c r="G25" s="212"/>
      <c r="H25" s="212"/>
      <c r="I25" s="212"/>
      <c r="J25" s="212"/>
      <c r="K25" s="212"/>
      <c r="L25" s="212"/>
    </row>
    <row r="26" spans="1:12" ht="15">
      <c r="A26" s="212">
        <v>18</v>
      </c>
      <c r="B26" s="200"/>
      <c r="C26" s="213"/>
      <c r="D26" s="212"/>
      <c r="E26" s="212"/>
      <c r="F26" s="212"/>
      <c r="G26" s="212"/>
      <c r="H26" s="212"/>
      <c r="I26" s="212"/>
      <c r="J26" s="212"/>
      <c r="K26" s="212"/>
      <c r="L26" s="212"/>
    </row>
    <row r="27" spans="1:12" ht="15">
      <c r="A27" s="212">
        <v>19</v>
      </c>
      <c r="B27" s="200"/>
      <c r="C27" s="213"/>
      <c r="D27" s="212"/>
      <c r="E27" s="212"/>
      <c r="F27" s="212"/>
      <c r="G27" s="212"/>
      <c r="H27" s="212"/>
      <c r="I27" s="212"/>
      <c r="J27" s="212"/>
      <c r="K27" s="212"/>
      <c r="L27" s="212"/>
    </row>
    <row r="28" spans="1:12" ht="15">
      <c r="A28" s="212">
        <v>20</v>
      </c>
      <c r="B28" s="200"/>
      <c r="C28" s="213"/>
      <c r="D28" s="212"/>
      <c r="E28" s="212"/>
      <c r="F28" s="212"/>
      <c r="G28" s="212"/>
      <c r="H28" s="212"/>
      <c r="I28" s="212"/>
      <c r="J28" s="212"/>
      <c r="K28" s="212"/>
      <c r="L28" s="212"/>
    </row>
    <row r="29" spans="1:12" ht="15">
      <c r="A29" s="212">
        <v>21</v>
      </c>
      <c r="B29" s="200"/>
      <c r="C29" s="213"/>
      <c r="D29" s="212"/>
      <c r="E29" s="212"/>
      <c r="F29" s="212"/>
      <c r="G29" s="212"/>
      <c r="H29" s="212"/>
      <c r="I29" s="212"/>
      <c r="J29" s="212"/>
      <c r="K29" s="212"/>
      <c r="L29" s="212"/>
    </row>
    <row r="30" spans="1:12" ht="15">
      <c r="A30" s="212">
        <v>22</v>
      </c>
      <c r="B30" s="200"/>
      <c r="C30" s="213"/>
      <c r="D30" s="212"/>
      <c r="E30" s="212"/>
      <c r="F30" s="212"/>
      <c r="G30" s="212"/>
      <c r="H30" s="212"/>
      <c r="I30" s="212"/>
      <c r="J30" s="212"/>
      <c r="K30" s="212"/>
      <c r="L30" s="212"/>
    </row>
    <row r="31" spans="1:12" ht="15">
      <c r="A31" s="212">
        <v>23</v>
      </c>
      <c r="B31" s="200"/>
      <c r="C31" s="213"/>
      <c r="D31" s="212"/>
      <c r="E31" s="212"/>
      <c r="F31" s="212"/>
      <c r="G31" s="212"/>
      <c r="H31" s="212"/>
      <c r="I31" s="212"/>
      <c r="J31" s="212"/>
      <c r="K31" s="212"/>
      <c r="L31" s="212"/>
    </row>
    <row r="32" spans="1:12" ht="15">
      <c r="A32" s="212">
        <v>24</v>
      </c>
      <c r="B32" s="200"/>
      <c r="C32" s="213"/>
      <c r="D32" s="212"/>
      <c r="E32" s="212"/>
      <c r="F32" s="212"/>
      <c r="G32" s="212"/>
      <c r="H32" s="212"/>
      <c r="I32" s="212"/>
      <c r="J32" s="212"/>
      <c r="K32" s="212"/>
      <c r="L32" s="212"/>
    </row>
    <row r="33" spans="1:12" ht="15">
      <c r="A33" s="214" t="s">
        <v>73</v>
      </c>
      <c r="B33" s="200"/>
      <c r="C33" s="213"/>
      <c r="D33" s="212"/>
      <c r="E33" s="212"/>
      <c r="F33" s="212"/>
      <c r="G33" s="212"/>
      <c r="H33" s="212"/>
      <c r="I33" s="212"/>
      <c r="J33" s="212"/>
      <c r="K33" s="212"/>
      <c r="L33" s="212"/>
    </row>
    <row r="34" spans="1:12" s="208" customFormat="1"/>
    <row r="35" spans="1:12">
      <c r="A35" s="316"/>
      <c r="B35" s="317"/>
      <c r="C35" s="317"/>
      <c r="D35" s="317"/>
      <c r="E35" s="317"/>
      <c r="F35" s="317"/>
      <c r="G35" s="317"/>
      <c r="H35" s="317"/>
      <c r="I35" s="317"/>
      <c r="J35" s="317"/>
      <c r="K35" s="317"/>
      <c r="L35" s="317"/>
    </row>
    <row r="36" spans="1:12">
      <c r="A36" s="319"/>
      <c r="B36" s="319"/>
      <c r="C36" s="319"/>
      <c r="D36" s="319"/>
      <c r="E36" s="319"/>
      <c r="F36" s="319"/>
      <c r="G36" s="319"/>
      <c r="H36" s="319"/>
      <c r="I36" s="319"/>
      <c r="J36" s="319"/>
      <c r="K36" s="319"/>
      <c r="L36" s="319"/>
    </row>
  </sheetData>
  <mergeCells count="9">
    <mergeCell ref="A2:G2"/>
    <mergeCell ref="A35:L35"/>
    <mergeCell ref="H2:L2"/>
    <mergeCell ref="D5:L6"/>
    <mergeCell ref="A36:L36"/>
    <mergeCell ref="A3:I3"/>
    <mergeCell ref="A4:L4"/>
    <mergeCell ref="A5:C5"/>
    <mergeCell ref="A6:C6"/>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C9:C33" xr:uid="{00000000-0002-0000-0A00-00000000000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xr:uid="{00000000-0002-0000-0A00-000001000000}">
      <formula1>11</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xr:uid="{00000000-0002-0000-0A00-000002000000}"/>
  </dataValidation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82"/>
  <sheetViews>
    <sheetView view="pageBreakPreview" topLeftCell="A58" zoomScaleNormal="100" zoomScaleSheetLayoutView="100" workbookViewId="0">
      <selection activeCell="A3" sqref="A3"/>
    </sheetView>
  </sheetViews>
  <sheetFormatPr defaultColWidth="9.140625" defaultRowHeight="15"/>
  <cols>
    <col min="1" max="1" width="55.5703125" style="90" customWidth="1"/>
    <col min="2" max="2" width="116.140625" style="48" customWidth="1"/>
    <col min="3" max="8" width="9.140625" style="48" hidden="1" customWidth="1"/>
    <col min="9" max="16384" width="9.140625" style="48"/>
  </cols>
  <sheetData>
    <row r="1" spans="1:2" ht="14.45" customHeight="1">
      <c r="A1" s="323" t="s">
        <v>431</v>
      </c>
      <c r="B1" s="323"/>
    </row>
    <row r="2" spans="1:2" ht="51" customHeight="1">
      <c r="A2" s="320" t="s">
        <v>432</v>
      </c>
      <c r="B2" s="320"/>
    </row>
    <row r="3" spans="1:2" ht="59.25" customHeight="1">
      <c r="A3" s="218" t="s">
        <v>433</v>
      </c>
      <c r="B3" s="218" t="s">
        <v>434</v>
      </c>
    </row>
    <row r="4" spans="1:2" s="67" customFormat="1" ht="59.25" customHeight="1">
      <c r="A4" s="218" t="s">
        <v>435</v>
      </c>
      <c r="B4" s="218" t="s">
        <v>436</v>
      </c>
    </row>
    <row r="5" spans="1:2" s="67" customFormat="1" ht="59.25" customHeight="1">
      <c r="A5" s="218" t="s">
        <v>221</v>
      </c>
      <c r="B5" s="218" t="s">
        <v>437</v>
      </c>
    </row>
    <row r="6" spans="1:2" s="64" customFormat="1" ht="59.25" customHeight="1">
      <c r="A6" s="218" t="s">
        <v>284</v>
      </c>
      <c r="B6" s="218" t="s">
        <v>438</v>
      </c>
    </row>
    <row r="7" spans="1:2" s="66" customFormat="1" ht="59.45" customHeight="1">
      <c r="A7" s="218" t="s">
        <v>439</v>
      </c>
      <c r="B7" s="218" t="s">
        <v>440</v>
      </c>
    </row>
    <row r="8" spans="1:2" s="65" customFormat="1" ht="59.45" customHeight="1">
      <c r="A8" s="218" t="s">
        <v>441</v>
      </c>
      <c r="B8" s="218" t="s">
        <v>442</v>
      </c>
    </row>
    <row r="9" spans="1:2" s="65" customFormat="1" ht="59.45" customHeight="1">
      <c r="A9" s="219" t="s">
        <v>443</v>
      </c>
      <c r="B9" s="321" t="s">
        <v>444</v>
      </c>
    </row>
    <row r="10" spans="1:2" s="65" customFormat="1" ht="59.45" customHeight="1">
      <c r="A10" s="220"/>
      <c r="B10" s="322"/>
    </row>
    <row r="11" spans="1:2" s="59" customFormat="1" ht="59.45" customHeight="1">
      <c r="A11" s="218" t="s">
        <v>310</v>
      </c>
      <c r="B11" s="218" t="s">
        <v>445</v>
      </c>
    </row>
    <row r="12" spans="1:2" s="59" customFormat="1" ht="59.45" customHeight="1">
      <c r="A12" s="218" t="s">
        <v>446</v>
      </c>
      <c r="B12" s="218" t="s">
        <v>447</v>
      </c>
    </row>
    <row r="13" spans="1:2" s="59" customFormat="1" ht="59.45" customHeight="1">
      <c r="A13" s="218" t="s">
        <v>448</v>
      </c>
      <c r="B13" s="218" t="s">
        <v>449</v>
      </c>
    </row>
    <row r="14" spans="1:2" s="59" customFormat="1" ht="59.45" customHeight="1">
      <c r="A14" s="218" t="s">
        <v>450</v>
      </c>
      <c r="B14" s="218" t="s">
        <v>451</v>
      </c>
    </row>
    <row r="15" spans="1:2" s="59" customFormat="1" ht="59.45" customHeight="1">
      <c r="A15" s="218" t="s">
        <v>452</v>
      </c>
      <c r="B15" s="218" t="s">
        <v>453</v>
      </c>
    </row>
    <row r="16" spans="1:2" s="64" customFormat="1" ht="59.45" customHeight="1">
      <c r="A16" s="218" t="s">
        <v>454</v>
      </c>
      <c r="B16" s="218" t="s">
        <v>455</v>
      </c>
    </row>
    <row r="17" spans="1:2" s="59" customFormat="1" ht="59.45" customHeight="1">
      <c r="A17" s="218" t="s">
        <v>316</v>
      </c>
      <c r="B17" s="218" t="s">
        <v>456</v>
      </c>
    </row>
    <row r="18" spans="1:2" s="59" customFormat="1" ht="59.45" customHeight="1">
      <c r="A18" s="218" t="s">
        <v>457</v>
      </c>
      <c r="B18" s="218" t="s">
        <v>458</v>
      </c>
    </row>
    <row r="19" spans="1:2" s="59" customFormat="1" ht="59.45" customHeight="1">
      <c r="A19" s="218" t="s">
        <v>459</v>
      </c>
      <c r="B19" s="218" t="s">
        <v>460</v>
      </c>
    </row>
    <row r="20" spans="1:2" s="59" customFormat="1" ht="59.45" customHeight="1">
      <c r="A20" s="218" t="s">
        <v>238</v>
      </c>
      <c r="B20" s="218" t="s">
        <v>461</v>
      </c>
    </row>
    <row r="21" spans="1:2" s="59" customFormat="1" ht="59.45" customHeight="1">
      <c r="A21" s="218" t="s">
        <v>127</v>
      </c>
      <c r="B21" s="218" t="s">
        <v>462</v>
      </c>
    </row>
    <row r="22" spans="1:2" s="59" customFormat="1" ht="59.45" customHeight="1">
      <c r="A22" s="218" t="s">
        <v>463</v>
      </c>
      <c r="B22" s="218" t="s">
        <v>464</v>
      </c>
    </row>
    <row r="23" spans="1:2" s="59" customFormat="1" ht="59.45" customHeight="1">
      <c r="A23" s="218" t="s">
        <v>465</v>
      </c>
      <c r="B23" s="218" t="s">
        <v>466</v>
      </c>
    </row>
    <row r="24" spans="1:2" s="59" customFormat="1" ht="72.75" customHeight="1">
      <c r="A24" s="218" t="s">
        <v>467</v>
      </c>
      <c r="B24" s="218" t="s">
        <v>468</v>
      </c>
    </row>
    <row r="25" spans="1:2" s="54" customFormat="1" ht="59.45" customHeight="1">
      <c r="A25" s="218" t="s">
        <v>469</v>
      </c>
      <c r="B25" s="218" t="s">
        <v>470</v>
      </c>
    </row>
    <row r="26" spans="1:2" s="54" customFormat="1" ht="59.45" customHeight="1">
      <c r="A26" s="218" t="s">
        <v>471</v>
      </c>
      <c r="B26" s="218" t="s">
        <v>472</v>
      </c>
    </row>
    <row r="27" spans="1:2" s="54" customFormat="1" ht="59.45" customHeight="1">
      <c r="A27" s="218" t="s">
        <v>473</v>
      </c>
      <c r="B27" s="218" t="s">
        <v>474</v>
      </c>
    </row>
    <row r="28" spans="1:2" s="54" customFormat="1" ht="59.45" customHeight="1">
      <c r="A28" s="218" t="s">
        <v>475</v>
      </c>
      <c r="B28" s="218" t="s">
        <v>476</v>
      </c>
    </row>
    <row r="29" spans="1:2" s="54" customFormat="1" ht="59.45" customHeight="1">
      <c r="A29" s="218" t="s">
        <v>477</v>
      </c>
      <c r="B29" s="218" t="s">
        <v>478</v>
      </c>
    </row>
    <row r="30" spans="1:2" s="54" customFormat="1" ht="59.45" customHeight="1">
      <c r="A30" s="218" t="s">
        <v>479</v>
      </c>
      <c r="B30" s="218" t="s">
        <v>480</v>
      </c>
    </row>
    <row r="31" spans="1:2" s="54" customFormat="1" ht="59.45" customHeight="1">
      <c r="A31" s="218" t="s">
        <v>481</v>
      </c>
      <c r="B31" s="218" t="s">
        <v>482</v>
      </c>
    </row>
    <row r="32" spans="1:2" s="54" customFormat="1" ht="179.45" customHeight="1">
      <c r="A32" s="218" t="s">
        <v>90</v>
      </c>
      <c r="B32" s="218" t="s">
        <v>483</v>
      </c>
    </row>
    <row r="33" spans="1:2" s="54" customFormat="1" ht="59.45" customHeight="1">
      <c r="A33" s="218" t="s">
        <v>309</v>
      </c>
      <c r="B33" s="218" t="s">
        <v>484</v>
      </c>
    </row>
    <row r="34" spans="1:2" s="54" customFormat="1" ht="59.45" customHeight="1">
      <c r="A34" s="218" t="s">
        <v>485</v>
      </c>
      <c r="B34" s="218" t="s">
        <v>486</v>
      </c>
    </row>
    <row r="35" spans="1:2" s="54" customFormat="1" ht="59.45" customHeight="1">
      <c r="A35" s="218" t="s">
        <v>313</v>
      </c>
      <c r="B35" s="218" t="s">
        <v>487</v>
      </c>
    </row>
    <row r="36" spans="1:2" s="54" customFormat="1" ht="59.45" customHeight="1">
      <c r="A36" s="218" t="s">
        <v>312</v>
      </c>
      <c r="B36" s="218" t="s">
        <v>488</v>
      </c>
    </row>
    <row r="37" spans="1:2" s="54" customFormat="1" ht="59.45" customHeight="1">
      <c r="A37" s="218" t="s">
        <v>489</v>
      </c>
      <c r="B37" s="218" t="s">
        <v>490</v>
      </c>
    </row>
    <row r="38" spans="1:2" s="54" customFormat="1" ht="59.45" customHeight="1">
      <c r="A38" s="218" t="s">
        <v>491</v>
      </c>
      <c r="B38" s="218" t="s">
        <v>492</v>
      </c>
    </row>
    <row r="39" spans="1:2" s="54" customFormat="1" ht="59.45" customHeight="1">
      <c r="A39" s="218" t="s">
        <v>63</v>
      </c>
      <c r="B39" s="218" t="s">
        <v>493</v>
      </c>
    </row>
    <row r="40" spans="1:2" s="54" customFormat="1" ht="59.45" customHeight="1">
      <c r="A40" s="218" t="s">
        <v>130</v>
      </c>
      <c r="B40" s="218" t="s">
        <v>494</v>
      </c>
    </row>
    <row r="41" spans="1:2" s="54" customFormat="1" ht="59.45" customHeight="1">
      <c r="A41" s="218" t="s">
        <v>495</v>
      </c>
      <c r="B41" s="218" t="s">
        <v>496</v>
      </c>
    </row>
    <row r="42" spans="1:2" s="54" customFormat="1" ht="59.45" customHeight="1">
      <c r="A42" s="218" t="s">
        <v>497</v>
      </c>
      <c r="B42" s="218" t="s">
        <v>498</v>
      </c>
    </row>
    <row r="43" spans="1:2" s="54" customFormat="1" ht="59.45" customHeight="1">
      <c r="A43" s="218" t="s">
        <v>499</v>
      </c>
      <c r="B43" s="218" t="s">
        <v>500</v>
      </c>
    </row>
    <row r="44" spans="1:2" s="59" customFormat="1" ht="59.45" customHeight="1">
      <c r="A44" s="218" t="s">
        <v>228</v>
      </c>
      <c r="B44" s="218" t="s">
        <v>501</v>
      </c>
    </row>
    <row r="45" spans="1:2" s="59" customFormat="1" ht="59.45" customHeight="1">
      <c r="A45" s="218" t="s">
        <v>197</v>
      </c>
      <c r="B45" s="218" t="s">
        <v>502</v>
      </c>
    </row>
    <row r="46" spans="1:2" s="59" customFormat="1" ht="59.45" customHeight="1">
      <c r="A46" s="218" t="s">
        <v>307</v>
      </c>
      <c r="B46" s="218" t="s">
        <v>503</v>
      </c>
    </row>
    <row r="47" spans="1:2" s="59" customFormat="1" ht="59.45" customHeight="1">
      <c r="A47" s="218" t="s">
        <v>204</v>
      </c>
      <c r="B47" s="218" t="s">
        <v>504</v>
      </c>
    </row>
    <row r="48" spans="1:2" s="59" customFormat="1" ht="59.45" customHeight="1">
      <c r="A48" s="218" t="s">
        <v>505</v>
      </c>
      <c r="B48" s="218" t="s">
        <v>506</v>
      </c>
    </row>
    <row r="49" spans="1:2" s="59" customFormat="1" ht="59.45" customHeight="1">
      <c r="A49" s="218" t="s">
        <v>507</v>
      </c>
      <c r="B49" s="218" t="s">
        <v>508</v>
      </c>
    </row>
    <row r="50" spans="1:2" s="59" customFormat="1" ht="59.45" customHeight="1">
      <c r="A50" s="218" t="s">
        <v>509</v>
      </c>
      <c r="B50" s="218" t="s">
        <v>510</v>
      </c>
    </row>
    <row r="51" spans="1:2" s="59" customFormat="1" ht="59.45" customHeight="1">
      <c r="A51" s="218" t="s">
        <v>230</v>
      </c>
      <c r="B51" s="218" t="s">
        <v>511</v>
      </c>
    </row>
    <row r="52" spans="1:2" s="59" customFormat="1" ht="59.45" customHeight="1">
      <c r="A52" s="218" t="s">
        <v>512</v>
      </c>
      <c r="B52" s="218" t="s">
        <v>513</v>
      </c>
    </row>
    <row r="53" spans="1:2" s="59" customFormat="1" ht="59.45" customHeight="1">
      <c r="A53" s="218" t="s">
        <v>133</v>
      </c>
      <c r="B53" s="218" t="s">
        <v>514</v>
      </c>
    </row>
    <row r="54" spans="1:2" s="59" customFormat="1" ht="59.45" customHeight="1">
      <c r="A54" s="218" t="s">
        <v>283</v>
      </c>
      <c r="B54" s="218" t="s">
        <v>515</v>
      </c>
    </row>
    <row r="55" spans="1:2" s="59" customFormat="1" ht="59.45" customHeight="1">
      <c r="A55" s="218" t="s">
        <v>516</v>
      </c>
      <c r="B55" s="218" t="s">
        <v>517</v>
      </c>
    </row>
    <row r="56" spans="1:2" s="59" customFormat="1" ht="59.45" customHeight="1">
      <c r="A56" s="218" t="s">
        <v>62</v>
      </c>
      <c r="B56" s="218" t="s">
        <v>518</v>
      </c>
    </row>
    <row r="57" spans="1:2" s="59" customFormat="1" ht="59.45" customHeight="1">
      <c r="A57" s="218" t="s">
        <v>519</v>
      </c>
      <c r="B57" s="218" t="s">
        <v>520</v>
      </c>
    </row>
    <row r="58" spans="1:2" s="59" customFormat="1" ht="59.45" customHeight="1">
      <c r="A58" s="218" t="s">
        <v>521</v>
      </c>
      <c r="B58" s="218" t="s">
        <v>522</v>
      </c>
    </row>
    <row r="59" spans="1:2" s="59" customFormat="1" ht="59.45" customHeight="1">
      <c r="A59" s="218" t="s">
        <v>523</v>
      </c>
      <c r="B59" s="218" t="s">
        <v>524</v>
      </c>
    </row>
    <row r="60" spans="1:2" s="59" customFormat="1" ht="59.45" customHeight="1">
      <c r="A60" s="218" t="s">
        <v>222</v>
      </c>
      <c r="B60" s="218" t="s">
        <v>525</v>
      </c>
    </row>
    <row r="61" spans="1:2" s="59" customFormat="1" ht="59.45" customHeight="1">
      <c r="A61" s="321" t="s">
        <v>69</v>
      </c>
      <c r="B61" s="219" t="s">
        <v>526</v>
      </c>
    </row>
    <row r="62" spans="1:2" s="59" customFormat="1" ht="59.45" customHeight="1">
      <c r="A62" s="322"/>
      <c r="B62" s="220" t="s">
        <v>527</v>
      </c>
    </row>
    <row r="63" spans="1:2" s="59" customFormat="1" ht="59.45" customHeight="1">
      <c r="A63" s="218" t="s">
        <v>528</v>
      </c>
      <c r="B63" s="218" t="s">
        <v>529</v>
      </c>
    </row>
    <row r="64" spans="1:2" s="59" customFormat="1" ht="74.25" customHeight="1">
      <c r="A64" s="218" t="s">
        <v>243</v>
      </c>
      <c r="B64" s="218" t="s">
        <v>530</v>
      </c>
    </row>
    <row r="65" spans="1:2" s="59" customFormat="1" ht="59.45" customHeight="1">
      <c r="A65" s="218" t="s">
        <v>124</v>
      </c>
      <c r="B65" s="218" t="s">
        <v>531</v>
      </c>
    </row>
    <row r="66" spans="1:2" s="59" customFormat="1" ht="59.45" customHeight="1">
      <c r="A66" s="218" t="s">
        <v>532</v>
      </c>
      <c r="B66" s="218" t="s">
        <v>533</v>
      </c>
    </row>
    <row r="67" spans="1:2" s="59" customFormat="1" ht="59.45" customHeight="1">
      <c r="A67" s="218" t="s">
        <v>534</v>
      </c>
      <c r="B67" s="218" t="s">
        <v>535</v>
      </c>
    </row>
    <row r="68" spans="1:2" s="59" customFormat="1" ht="59.45" customHeight="1">
      <c r="A68" s="218" t="s">
        <v>536</v>
      </c>
      <c r="B68" s="218" t="s">
        <v>537</v>
      </c>
    </row>
    <row r="69" spans="1:2" s="59" customFormat="1" ht="59.45" customHeight="1">
      <c r="A69" s="218" t="s">
        <v>538</v>
      </c>
      <c r="B69" s="218" t="s">
        <v>539</v>
      </c>
    </row>
    <row r="70" spans="1:2" s="59" customFormat="1" ht="16.5" customHeight="1">
      <c r="A70" s="90"/>
      <c r="B70" s="48"/>
    </row>
    <row r="71" spans="1:2" s="59" customFormat="1" ht="16.5" customHeight="1">
      <c r="A71" s="90"/>
      <c r="B71" s="48"/>
    </row>
    <row r="72" spans="1:2" s="59" customFormat="1" ht="16.5" customHeight="1">
      <c r="A72" s="90"/>
      <c r="B72" s="48"/>
    </row>
    <row r="73" spans="1:2" s="59" customFormat="1" ht="16.5" customHeight="1">
      <c r="A73" s="90"/>
      <c r="B73" s="48"/>
    </row>
    <row r="74" spans="1:2" s="59" customFormat="1" ht="16.5" customHeight="1">
      <c r="A74" s="90"/>
      <c r="B74" s="48"/>
    </row>
    <row r="75" spans="1:2" s="59" customFormat="1" ht="16.5" customHeight="1">
      <c r="A75" s="90"/>
      <c r="B75" s="48"/>
    </row>
    <row r="76" spans="1:2" s="59" customFormat="1" ht="16.5" customHeight="1">
      <c r="A76" s="90"/>
      <c r="B76" s="48"/>
    </row>
    <row r="77" spans="1:2" s="59" customFormat="1" ht="16.5" customHeight="1">
      <c r="A77" s="90"/>
      <c r="B77" s="48"/>
    </row>
    <row r="78" spans="1:2" s="59" customFormat="1" ht="16.5" customHeight="1">
      <c r="A78" s="90"/>
      <c r="B78" s="48"/>
    </row>
    <row r="79" spans="1:2" s="59" customFormat="1" ht="16.5" customHeight="1">
      <c r="A79" s="90"/>
      <c r="B79" s="48"/>
    </row>
    <row r="80" spans="1:2" s="59" customFormat="1" ht="16.5" customHeight="1">
      <c r="A80" s="90"/>
      <c r="B80" s="48"/>
    </row>
    <row r="81" spans="1:2" s="59" customFormat="1">
      <c r="A81" s="90"/>
      <c r="B81" s="48"/>
    </row>
    <row r="82" spans="1:2" s="59" customFormat="1">
      <c r="A82" s="90"/>
      <c r="B82" s="48"/>
    </row>
    <row r="83" spans="1:2" s="59" customFormat="1">
      <c r="A83" s="90"/>
      <c r="B83" s="48"/>
    </row>
    <row r="84" spans="1:2" s="59" customFormat="1" ht="31.5" customHeight="1">
      <c r="A84" s="90"/>
      <c r="B84" s="48"/>
    </row>
    <row r="85" spans="1:2" s="59" customFormat="1" ht="16.5" customHeight="1">
      <c r="A85" s="90"/>
      <c r="B85" s="48"/>
    </row>
    <row r="86" spans="1:2" s="59" customFormat="1" ht="16.5" customHeight="1">
      <c r="A86" s="90"/>
      <c r="B86" s="48"/>
    </row>
    <row r="87" spans="1:2" s="59" customFormat="1" ht="16.5" customHeight="1">
      <c r="A87" s="90"/>
      <c r="B87" s="48"/>
    </row>
    <row r="88" spans="1:2" s="59" customFormat="1" ht="16.5" customHeight="1">
      <c r="A88" s="90"/>
      <c r="B88" s="48"/>
    </row>
    <row r="89" spans="1:2" s="59" customFormat="1" ht="16.5" customHeight="1">
      <c r="A89" s="90"/>
      <c r="B89" s="48"/>
    </row>
    <row r="90" spans="1:2" s="59" customFormat="1" ht="16.5" customHeight="1">
      <c r="A90" s="90"/>
      <c r="B90" s="48"/>
    </row>
    <row r="91" spans="1:2" s="59" customFormat="1" ht="16.5" customHeight="1">
      <c r="A91" s="90"/>
      <c r="B91" s="48"/>
    </row>
    <row r="92" spans="1:2" s="59" customFormat="1" ht="16.5" customHeight="1">
      <c r="A92" s="90"/>
      <c r="B92" s="48"/>
    </row>
    <row r="93" spans="1:2" s="59" customFormat="1" ht="16.5" customHeight="1">
      <c r="A93" s="90"/>
      <c r="B93" s="48"/>
    </row>
    <row r="94" spans="1:2" s="59" customFormat="1" ht="16.5" customHeight="1">
      <c r="A94" s="90"/>
      <c r="B94" s="48"/>
    </row>
    <row r="95" spans="1:2" s="59" customFormat="1" ht="16.5" customHeight="1">
      <c r="A95" s="90"/>
      <c r="B95" s="48"/>
    </row>
    <row r="96" spans="1:2" s="59" customFormat="1" ht="16.5" customHeight="1">
      <c r="A96" s="90"/>
      <c r="B96" s="48"/>
    </row>
    <row r="97" spans="1:2" s="59" customFormat="1" ht="16.5" customHeight="1">
      <c r="A97" s="90"/>
      <c r="B97" s="48"/>
    </row>
    <row r="98" spans="1:2" s="59" customFormat="1" ht="16.5" customHeight="1">
      <c r="A98" s="90"/>
      <c r="B98" s="48"/>
    </row>
    <row r="99" spans="1:2" s="59" customFormat="1" ht="16.5" customHeight="1">
      <c r="A99" s="90"/>
      <c r="B99" s="48"/>
    </row>
    <row r="100" spans="1:2" s="59" customFormat="1" ht="16.5" customHeight="1">
      <c r="A100" s="90"/>
      <c r="B100" s="48"/>
    </row>
    <row r="101" spans="1:2" s="59" customFormat="1" ht="16.5" customHeight="1">
      <c r="A101" s="90"/>
      <c r="B101" s="48"/>
    </row>
    <row r="102" spans="1:2" s="59" customFormat="1" ht="16.5" customHeight="1">
      <c r="A102" s="90"/>
      <c r="B102" s="48"/>
    </row>
    <row r="103" spans="1:2" s="59" customFormat="1">
      <c r="A103" s="90"/>
      <c r="B103" s="48"/>
    </row>
    <row r="104" spans="1:2" s="59" customFormat="1">
      <c r="A104" s="90"/>
      <c r="B104" s="48"/>
    </row>
    <row r="105" spans="1:2" s="59" customFormat="1">
      <c r="A105" s="90"/>
      <c r="B105" s="48"/>
    </row>
    <row r="106" spans="1:2" s="59" customFormat="1" ht="16.5" customHeight="1">
      <c r="A106" s="90"/>
      <c r="B106" s="48"/>
    </row>
    <row r="107" spans="1:2" s="59" customFormat="1" ht="16.5" customHeight="1">
      <c r="A107" s="90"/>
      <c r="B107" s="48"/>
    </row>
    <row r="108" spans="1:2" s="59" customFormat="1" ht="16.5" customHeight="1">
      <c r="A108" s="90"/>
      <c r="B108" s="48"/>
    </row>
    <row r="109" spans="1:2" s="59" customFormat="1">
      <c r="A109" s="90"/>
      <c r="B109" s="48"/>
    </row>
    <row r="110" spans="1:2" s="59" customFormat="1">
      <c r="A110" s="90"/>
      <c r="B110" s="48"/>
    </row>
    <row r="111" spans="1:2" s="59" customFormat="1">
      <c r="A111" s="90"/>
      <c r="B111" s="48"/>
    </row>
    <row r="112" spans="1:2" s="59" customFormat="1">
      <c r="A112" s="90"/>
      <c r="B112" s="48"/>
    </row>
    <row r="113" spans="1:2" s="85" customFormat="1">
      <c r="A113" s="90"/>
      <c r="B113" s="48"/>
    </row>
    <row r="114" spans="1:2" s="85" customFormat="1">
      <c r="A114" s="90"/>
      <c r="B114" s="48"/>
    </row>
    <row r="115" spans="1:2" s="85" customFormat="1">
      <c r="A115" s="90"/>
      <c r="B115" s="48"/>
    </row>
    <row r="116" spans="1:2" s="59" customFormat="1" ht="16.5" customHeight="1">
      <c r="A116" s="90"/>
      <c r="B116" s="48"/>
    </row>
    <row r="117" spans="1:2" s="59" customFormat="1" ht="16.5" customHeight="1">
      <c r="A117" s="90"/>
      <c r="B117" s="48"/>
    </row>
    <row r="118" spans="1:2" s="59" customFormat="1" ht="16.5" customHeight="1">
      <c r="A118" s="90"/>
      <c r="B118" s="48"/>
    </row>
    <row r="119" spans="1:2" s="59" customFormat="1">
      <c r="A119" s="90"/>
      <c r="B119" s="48"/>
    </row>
    <row r="120" spans="1:2" s="59" customFormat="1">
      <c r="A120" s="90"/>
      <c r="B120" s="48"/>
    </row>
    <row r="121" spans="1:2" s="59" customFormat="1">
      <c r="A121" s="90"/>
      <c r="B121" s="48"/>
    </row>
    <row r="122" spans="1:2" s="54" customFormat="1">
      <c r="A122" s="90"/>
      <c r="B122" s="48"/>
    </row>
    <row r="123" spans="1:2" s="54" customFormat="1">
      <c r="A123" s="90"/>
      <c r="B123" s="48"/>
    </row>
    <row r="124" spans="1:2" s="54" customFormat="1">
      <c r="A124" s="90"/>
      <c r="B124" s="48"/>
    </row>
    <row r="125" spans="1:2" s="54" customFormat="1">
      <c r="A125" s="90"/>
      <c r="B125" s="48"/>
    </row>
    <row r="126" spans="1:2" s="54" customFormat="1">
      <c r="A126" s="90"/>
      <c r="B126" s="48"/>
    </row>
    <row r="127" spans="1:2" s="54" customFormat="1">
      <c r="A127" s="90"/>
      <c r="B127" s="48"/>
    </row>
    <row r="128" spans="1:2" s="54" customFormat="1">
      <c r="A128" s="90"/>
      <c r="B128" s="48"/>
    </row>
    <row r="129" spans="1:2" s="54" customFormat="1">
      <c r="A129" s="90"/>
      <c r="B129" s="48"/>
    </row>
    <row r="130" spans="1:2" s="54" customFormat="1">
      <c r="A130" s="90"/>
      <c r="B130" s="48"/>
    </row>
    <row r="131" spans="1:2" s="54" customFormat="1">
      <c r="A131" s="90"/>
      <c r="B131" s="48"/>
    </row>
    <row r="132" spans="1:2" s="54" customFormat="1">
      <c r="A132" s="90"/>
      <c r="B132" s="48"/>
    </row>
    <row r="133" spans="1:2" s="54" customFormat="1">
      <c r="A133" s="90"/>
      <c r="B133" s="48"/>
    </row>
    <row r="134" spans="1:2" s="54" customFormat="1">
      <c r="A134" s="90"/>
      <c r="B134" s="48"/>
    </row>
    <row r="135" spans="1:2" s="54" customFormat="1">
      <c r="A135" s="90"/>
      <c r="B135" s="48"/>
    </row>
    <row r="136" spans="1:2" s="54" customFormat="1">
      <c r="A136" s="90"/>
      <c r="B136" s="48"/>
    </row>
    <row r="137" spans="1:2" s="54" customFormat="1">
      <c r="A137" s="90"/>
      <c r="B137" s="48"/>
    </row>
    <row r="138" spans="1:2" s="54" customFormat="1">
      <c r="A138" s="90"/>
      <c r="B138" s="48"/>
    </row>
    <row r="176" ht="53.1" customHeight="1"/>
    <row r="177" spans="1:2" ht="104.45" customHeight="1"/>
    <row r="178" spans="1:2" s="217" customFormat="1">
      <c r="A178" s="90"/>
      <c r="B178" s="48"/>
    </row>
    <row r="179" spans="1:2" s="101" customFormat="1">
      <c r="A179" s="90"/>
      <c r="B179" s="48"/>
    </row>
    <row r="180" spans="1:2" s="101" customFormat="1">
      <c r="A180" s="90"/>
      <c r="B180" s="48"/>
    </row>
    <row r="181" spans="1:2" ht="50.45" customHeight="1"/>
    <row r="182" spans="1:2" s="102" customFormat="1">
      <c r="A182" s="90"/>
      <c r="B182" s="48"/>
    </row>
  </sheetData>
  <mergeCells count="4">
    <mergeCell ref="A2:B2"/>
    <mergeCell ref="B9:B10"/>
    <mergeCell ref="A61:A62"/>
    <mergeCell ref="A1:B1"/>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94"/>
  <sheetViews>
    <sheetView showGridLines="0" view="pageBreakPreview" topLeftCell="A82" zoomScaleNormal="100" zoomScaleSheetLayoutView="100" workbookViewId="0">
      <selection activeCell="B32" sqref="B32"/>
    </sheetView>
  </sheetViews>
  <sheetFormatPr defaultColWidth="9.140625" defaultRowHeight="15"/>
  <cols>
    <col min="1" max="1" width="21.5703125" style="90" customWidth="1"/>
    <col min="2" max="2" width="77.42578125" style="48" customWidth="1"/>
    <col min="3" max="3" width="36.5703125" style="48" customWidth="1"/>
    <col min="4" max="4" width="34.140625" style="48" customWidth="1"/>
    <col min="5" max="5" width="25.140625" style="48" customWidth="1"/>
    <col min="6" max="6" width="25.42578125" style="48" customWidth="1"/>
    <col min="7" max="8" width="22.7109375" style="48" customWidth="1"/>
    <col min="9" max="9" width="18" style="48" customWidth="1"/>
    <col min="10" max="10" width="16.5703125" style="48" customWidth="1"/>
    <col min="11" max="12" width="18.7109375" style="48" customWidth="1"/>
    <col min="13" max="13" width="51.7109375" style="48" customWidth="1"/>
    <col min="14" max="16384" width="9.140625" style="48"/>
  </cols>
  <sheetData>
    <row r="1" spans="1:13" s="67" customFormat="1" ht="21.75" customHeight="1">
      <c r="A1" s="281"/>
      <c r="B1" s="281"/>
      <c r="C1" s="231"/>
      <c r="D1" s="231"/>
      <c r="E1" s="231"/>
      <c r="F1" s="231"/>
      <c r="G1" s="231"/>
      <c r="H1" s="231"/>
      <c r="I1" s="71"/>
      <c r="J1" s="71"/>
      <c r="K1" s="75"/>
      <c r="L1" s="75"/>
      <c r="M1" s="111" t="s">
        <v>51</v>
      </c>
    </row>
    <row r="2" spans="1:13" s="67" customFormat="1" ht="14.45" customHeight="1">
      <c r="A2" s="281" t="s">
        <v>52</v>
      </c>
      <c r="B2" s="281"/>
      <c r="C2" s="231"/>
      <c r="D2" s="231"/>
      <c r="E2" s="231"/>
      <c r="F2" s="231"/>
      <c r="G2" s="231"/>
      <c r="H2" s="231"/>
      <c r="I2" s="291" t="s">
        <v>53</v>
      </c>
      <c r="J2" s="291"/>
      <c r="K2" s="291"/>
      <c r="M2" s="71"/>
    </row>
    <row r="3" spans="1:13">
      <c r="A3" s="292" t="s">
        <v>54</v>
      </c>
      <c r="B3" s="292"/>
      <c r="C3" s="292"/>
      <c r="D3" s="292"/>
      <c r="E3" s="292"/>
      <c r="F3" s="292"/>
      <c r="G3" s="292"/>
      <c r="H3" s="292"/>
      <c r="I3" s="292"/>
      <c r="J3" s="71"/>
      <c r="K3" s="70"/>
      <c r="L3" s="70"/>
      <c r="M3" s="71"/>
    </row>
    <row r="4" spans="1:13">
      <c r="A4" s="282"/>
      <c r="B4" s="282"/>
      <c r="C4" s="232"/>
      <c r="D4" s="232"/>
      <c r="E4" s="232"/>
      <c r="F4" s="232"/>
      <c r="G4" s="232"/>
      <c r="H4" s="232"/>
      <c r="I4" s="293"/>
      <c r="J4" s="293"/>
      <c r="K4" s="293"/>
      <c r="L4" s="293"/>
      <c r="M4" s="293"/>
    </row>
    <row r="5" spans="1:13" s="67" customFormat="1" ht="78" customHeight="1">
      <c r="A5" s="244" t="s">
        <v>18</v>
      </c>
      <c r="B5" s="69" t="s">
        <v>55</v>
      </c>
      <c r="C5" s="69" t="s">
        <v>56</v>
      </c>
      <c r="D5" s="69" t="s">
        <v>57</v>
      </c>
      <c r="E5" s="69" t="s">
        <v>58</v>
      </c>
      <c r="F5" s="69" t="s">
        <v>59</v>
      </c>
      <c r="G5" s="69" t="s">
        <v>60</v>
      </c>
      <c r="H5" s="236" t="s">
        <v>61</v>
      </c>
      <c r="I5" s="68" t="s">
        <v>62</v>
      </c>
      <c r="J5" s="68" t="s">
        <v>63</v>
      </c>
      <c r="K5" s="112" t="s">
        <v>64</v>
      </c>
      <c r="L5" s="68" t="s">
        <v>65</v>
      </c>
      <c r="M5" s="69" t="s">
        <v>66</v>
      </c>
    </row>
    <row r="6" spans="1:13" s="64" customFormat="1">
      <c r="A6" s="86">
        <v>1</v>
      </c>
      <c r="B6" s="51" t="s">
        <v>67</v>
      </c>
      <c r="C6" s="51"/>
      <c r="D6" s="51"/>
      <c r="E6" s="51"/>
      <c r="F6" s="51"/>
      <c r="G6" s="51"/>
      <c r="H6" s="51"/>
      <c r="I6" s="77" t="s">
        <v>68</v>
      </c>
      <c r="J6" s="77" t="s">
        <v>68</v>
      </c>
      <c r="K6" s="51"/>
      <c r="L6" s="116"/>
      <c r="M6" s="51"/>
    </row>
    <row r="7" spans="1:13" s="66" customFormat="1" ht="18">
      <c r="A7" s="86">
        <v>1.1000000000000001</v>
      </c>
      <c r="B7" s="58" t="s">
        <v>69</v>
      </c>
      <c r="C7" s="58"/>
      <c r="D7" s="58"/>
      <c r="E7" s="58"/>
      <c r="F7" s="58"/>
      <c r="G7" s="58"/>
      <c r="H7" s="58"/>
      <c r="I7" s="78"/>
      <c r="J7" s="78"/>
      <c r="K7" s="58"/>
      <c r="L7" s="58"/>
      <c r="M7" s="58"/>
    </row>
    <row r="8" spans="1:13" s="65" customFormat="1">
      <c r="A8" s="86" t="s">
        <v>70</v>
      </c>
      <c r="B8" s="56" t="s">
        <v>71</v>
      </c>
      <c r="C8" s="56"/>
      <c r="D8" s="56"/>
      <c r="E8" s="56"/>
      <c r="F8" s="56"/>
      <c r="G8" s="56"/>
      <c r="H8" s="56"/>
      <c r="I8" s="61"/>
      <c r="J8" s="61"/>
      <c r="K8" s="56"/>
      <c r="L8" s="56"/>
      <c r="M8" s="56"/>
    </row>
    <row r="9" spans="1:13" s="65" customFormat="1">
      <c r="A9" s="239" t="s">
        <v>72</v>
      </c>
      <c r="B9" s="76"/>
      <c r="C9" s="76"/>
      <c r="D9" s="76"/>
      <c r="E9" s="76"/>
      <c r="F9" s="76"/>
      <c r="G9" s="76"/>
      <c r="H9" s="76"/>
      <c r="I9" s="61"/>
      <c r="J9" s="61"/>
      <c r="K9" s="56"/>
      <c r="L9" s="56"/>
      <c r="M9" s="56"/>
    </row>
    <row r="10" spans="1:13" s="65" customFormat="1">
      <c r="A10" s="239" t="s">
        <v>73</v>
      </c>
      <c r="B10" s="76"/>
      <c r="C10" s="76"/>
      <c r="D10" s="76"/>
      <c r="E10" s="76"/>
      <c r="F10" s="76"/>
      <c r="G10" s="76"/>
      <c r="H10" s="76"/>
      <c r="I10" s="61"/>
      <c r="J10" s="61"/>
      <c r="K10" s="56"/>
      <c r="L10" s="56"/>
      <c r="M10" s="56"/>
    </row>
    <row r="11" spans="1:13" s="59" customFormat="1">
      <c r="A11" s="86" t="s">
        <v>74</v>
      </c>
      <c r="B11" s="56" t="s">
        <v>75</v>
      </c>
      <c r="C11" s="56"/>
      <c r="D11" s="56"/>
      <c r="E11" s="56"/>
      <c r="F11" s="56"/>
      <c r="G11" s="56"/>
      <c r="H11" s="56"/>
      <c r="I11" s="61"/>
      <c r="J11" s="61"/>
      <c r="K11" s="56"/>
      <c r="L11" s="56"/>
      <c r="M11" s="56"/>
    </row>
    <row r="12" spans="1:13" s="59" customFormat="1">
      <c r="A12" s="86" t="s">
        <v>76</v>
      </c>
      <c r="B12" s="76"/>
      <c r="C12" s="76"/>
      <c r="D12" s="76"/>
      <c r="E12" s="76"/>
      <c r="F12" s="76"/>
      <c r="G12" s="76"/>
      <c r="H12" s="76"/>
      <c r="I12" s="61"/>
      <c r="J12" s="61"/>
      <c r="K12" s="56"/>
      <c r="L12" s="56"/>
      <c r="M12" s="56"/>
    </row>
    <row r="13" spans="1:13" s="59" customFormat="1">
      <c r="A13" s="86" t="s">
        <v>73</v>
      </c>
      <c r="B13" s="76"/>
      <c r="C13" s="76"/>
      <c r="D13" s="76"/>
      <c r="E13" s="76"/>
      <c r="F13" s="76"/>
      <c r="G13" s="76"/>
      <c r="H13" s="76"/>
      <c r="I13" s="61"/>
      <c r="J13" s="61"/>
      <c r="K13" s="56"/>
      <c r="L13" s="56"/>
      <c r="M13" s="56"/>
    </row>
    <row r="14" spans="1:13" s="59" customFormat="1">
      <c r="A14" s="87" t="s">
        <v>77</v>
      </c>
      <c r="B14" s="56" t="s">
        <v>78</v>
      </c>
      <c r="C14" s="56"/>
      <c r="D14" s="56"/>
      <c r="E14" s="56"/>
      <c r="F14" s="56"/>
      <c r="G14" s="56"/>
      <c r="H14" s="56"/>
      <c r="I14" s="61"/>
      <c r="J14" s="61"/>
      <c r="K14" s="56"/>
      <c r="L14" s="56"/>
      <c r="M14" s="56"/>
    </row>
    <row r="15" spans="1:13" s="59" customFormat="1">
      <c r="A15" s="87" t="s">
        <v>79</v>
      </c>
      <c r="B15" s="76"/>
      <c r="C15" s="76"/>
      <c r="D15" s="76"/>
      <c r="E15" s="76"/>
      <c r="F15" s="76"/>
      <c r="G15" s="76"/>
      <c r="H15" s="76"/>
      <c r="I15" s="61"/>
      <c r="J15" s="61"/>
      <c r="K15" s="56"/>
      <c r="L15" s="56"/>
      <c r="M15" s="56"/>
    </row>
    <row r="16" spans="1:13" s="59" customFormat="1">
      <c r="A16" s="87" t="s">
        <v>73</v>
      </c>
      <c r="B16" s="76"/>
      <c r="C16" s="76"/>
      <c r="D16" s="76"/>
      <c r="E16" s="76"/>
      <c r="F16" s="76"/>
      <c r="G16" s="76"/>
      <c r="H16" s="76"/>
      <c r="I16" s="61"/>
      <c r="J16" s="61"/>
      <c r="K16" s="56"/>
      <c r="L16" s="56"/>
      <c r="M16" s="56"/>
    </row>
    <row r="17" spans="1:13" s="64" customFormat="1">
      <c r="A17" s="86">
        <v>1.2</v>
      </c>
      <c r="B17" s="58" t="s">
        <v>80</v>
      </c>
      <c r="C17" s="58"/>
      <c r="D17" s="58"/>
      <c r="E17" s="58"/>
      <c r="F17" s="58"/>
      <c r="G17" s="58"/>
      <c r="H17" s="58"/>
      <c r="I17" s="79"/>
      <c r="J17" s="79"/>
      <c r="K17" s="58"/>
      <c r="L17" s="285"/>
      <c r="M17" s="58"/>
    </row>
    <row r="18" spans="1:13" s="59" customFormat="1">
      <c r="A18" s="86" t="s">
        <v>81</v>
      </c>
      <c r="B18" s="56" t="s">
        <v>82</v>
      </c>
      <c r="C18" s="56"/>
      <c r="D18" s="56"/>
      <c r="E18" s="56"/>
      <c r="F18" s="56"/>
      <c r="G18" s="56"/>
      <c r="H18" s="56"/>
      <c r="I18" s="78"/>
      <c r="J18" s="78"/>
      <c r="K18" s="56"/>
      <c r="L18" s="286"/>
      <c r="M18" s="56"/>
    </row>
    <row r="19" spans="1:13" s="59" customFormat="1">
      <c r="A19" s="86" t="s">
        <v>83</v>
      </c>
      <c r="B19" s="62" t="s">
        <v>84</v>
      </c>
      <c r="C19" s="62"/>
      <c r="D19" s="62"/>
      <c r="E19" s="62"/>
      <c r="F19" s="62"/>
      <c r="G19" s="62"/>
      <c r="H19" s="62"/>
      <c r="I19" s="61"/>
      <c r="J19" s="60"/>
      <c r="K19" s="62"/>
      <c r="L19" s="286"/>
      <c r="M19" s="62"/>
    </row>
    <row r="20" spans="1:13" s="59" customFormat="1">
      <c r="A20" s="86" t="s">
        <v>85</v>
      </c>
      <c r="B20" s="76"/>
      <c r="C20" s="76"/>
      <c r="D20" s="76"/>
      <c r="E20" s="76"/>
      <c r="F20" s="76"/>
      <c r="G20" s="76"/>
      <c r="H20" s="76"/>
      <c r="I20" s="61"/>
      <c r="J20" s="60"/>
      <c r="K20" s="62"/>
      <c r="L20" s="286"/>
      <c r="M20" s="62"/>
    </row>
    <row r="21" spans="1:13" s="59" customFormat="1">
      <c r="A21" s="86" t="s">
        <v>73</v>
      </c>
      <c r="B21" s="76"/>
      <c r="C21" s="76"/>
      <c r="D21" s="76"/>
      <c r="E21" s="76"/>
      <c r="F21" s="76"/>
      <c r="G21" s="76"/>
      <c r="H21" s="76"/>
      <c r="I21" s="61"/>
      <c r="J21" s="60"/>
      <c r="K21" s="62"/>
      <c r="L21" s="286"/>
      <c r="M21" s="62"/>
    </row>
    <row r="22" spans="1:13" s="59" customFormat="1">
      <c r="A22" s="86" t="s">
        <v>86</v>
      </c>
      <c r="B22" s="62" t="s">
        <v>87</v>
      </c>
      <c r="C22" s="62"/>
      <c r="D22" s="62"/>
      <c r="E22" s="62"/>
      <c r="F22" s="62"/>
      <c r="G22" s="62"/>
      <c r="H22" s="62"/>
      <c r="I22" s="61"/>
      <c r="J22" s="60"/>
      <c r="K22" s="62"/>
      <c r="L22" s="286"/>
      <c r="M22" s="62"/>
    </row>
    <row r="23" spans="1:13" s="59" customFormat="1">
      <c r="A23" s="86" t="s">
        <v>88</v>
      </c>
      <c r="B23" s="76"/>
      <c r="C23" s="76"/>
      <c r="D23" s="76"/>
      <c r="E23" s="76"/>
      <c r="F23" s="76"/>
      <c r="G23" s="76"/>
      <c r="H23" s="76"/>
      <c r="I23" s="61"/>
      <c r="J23" s="60"/>
      <c r="K23" s="62"/>
      <c r="L23" s="286"/>
      <c r="M23" s="62"/>
    </row>
    <row r="24" spans="1:13" s="59" customFormat="1">
      <c r="A24" s="86" t="s">
        <v>73</v>
      </c>
      <c r="B24" s="76"/>
      <c r="C24" s="76"/>
      <c r="D24" s="76"/>
      <c r="E24" s="76"/>
      <c r="F24" s="76"/>
      <c r="G24" s="76"/>
      <c r="H24" s="76"/>
      <c r="I24" s="61"/>
      <c r="J24" s="60"/>
      <c r="K24" s="62"/>
      <c r="L24" s="286"/>
      <c r="M24" s="62"/>
    </row>
    <row r="25" spans="1:13" s="59" customFormat="1">
      <c r="A25" s="86" t="s">
        <v>89</v>
      </c>
      <c r="B25" s="56" t="s">
        <v>90</v>
      </c>
      <c r="C25" s="56"/>
      <c r="D25" s="56"/>
      <c r="E25" s="56"/>
      <c r="F25" s="56"/>
      <c r="G25" s="56"/>
      <c r="H25" s="56"/>
      <c r="I25" s="78"/>
      <c r="J25" s="78"/>
      <c r="K25" s="56"/>
      <c r="L25" s="286"/>
      <c r="M25" s="56"/>
    </row>
    <row r="26" spans="1:13" s="54" customFormat="1" ht="30">
      <c r="A26" s="86" t="s">
        <v>91</v>
      </c>
      <c r="B26" s="62" t="s">
        <v>92</v>
      </c>
      <c r="C26" s="62"/>
      <c r="D26" s="62"/>
      <c r="E26" s="62"/>
      <c r="F26" s="62"/>
      <c r="G26" s="62"/>
      <c r="H26" s="62"/>
      <c r="I26" s="91"/>
      <c r="J26" s="92"/>
      <c r="K26" s="62"/>
      <c r="L26" s="286"/>
      <c r="M26" s="62"/>
    </row>
    <row r="27" spans="1:13" s="54" customFormat="1">
      <c r="A27" s="86" t="s">
        <v>93</v>
      </c>
      <c r="B27" s="76"/>
      <c r="C27" s="76"/>
      <c r="D27" s="76"/>
      <c r="E27" s="76"/>
      <c r="F27" s="76"/>
      <c r="G27" s="76"/>
      <c r="H27" s="76"/>
      <c r="I27" s="91"/>
      <c r="J27" s="92"/>
      <c r="K27" s="62"/>
      <c r="L27" s="286"/>
      <c r="M27" s="62"/>
    </row>
    <row r="28" spans="1:13" s="54" customFormat="1">
      <c r="A28" s="86" t="s">
        <v>73</v>
      </c>
      <c r="B28" s="76"/>
      <c r="C28" s="76"/>
      <c r="D28" s="76"/>
      <c r="E28" s="76"/>
      <c r="F28" s="76"/>
      <c r="G28" s="76"/>
      <c r="H28" s="76"/>
      <c r="I28" s="91"/>
      <c r="J28" s="92"/>
      <c r="K28" s="62"/>
      <c r="L28" s="286"/>
      <c r="M28" s="62"/>
    </row>
    <row r="29" spans="1:13" s="54" customFormat="1">
      <c r="A29" s="86" t="s">
        <v>94</v>
      </c>
      <c r="B29" s="62" t="s">
        <v>95</v>
      </c>
      <c r="C29" s="62"/>
      <c r="D29" s="62"/>
      <c r="E29" s="62"/>
      <c r="F29" s="62"/>
      <c r="G29" s="62"/>
      <c r="H29" s="62"/>
      <c r="I29" s="91"/>
      <c r="J29" s="93"/>
      <c r="K29" s="62"/>
      <c r="L29" s="286"/>
      <c r="M29" s="62"/>
    </row>
    <row r="30" spans="1:13" s="54" customFormat="1">
      <c r="A30" s="86" t="s">
        <v>96</v>
      </c>
      <c r="B30" s="76"/>
      <c r="C30" s="76"/>
      <c r="D30" s="76"/>
      <c r="E30" s="76"/>
      <c r="F30" s="76"/>
      <c r="G30" s="76"/>
      <c r="H30" s="76"/>
      <c r="I30" s="91"/>
      <c r="J30" s="93"/>
      <c r="K30" s="62"/>
      <c r="L30" s="286"/>
      <c r="M30" s="62"/>
    </row>
    <row r="31" spans="1:13" s="54" customFormat="1">
      <c r="A31" s="86" t="s">
        <v>73</v>
      </c>
      <c r="B31" s="76"/>
      <c r="C31" s="76"/>
      <c r="D31" s="76"/>
      <c r="E31" s="76"/>
      <c r="F31" s="76"/>
      <c r="G31" s="76"/>
      <c r="H31" s="76"/>
      <c r="I31" s="91"/>
      <c r="J31" s="93"/>
      <c r="K31" s="62"/>
      <c r="L31" s="286"/>
      <c r="M31" s="62"/>
    </row>
    <row r="32" spans="1:13" s="54" customFormat="1" ht="30">
      <c r="A32" s="86" t="s">
        <v>97</v>
      </c>
      <c r="B32" s="62" t="s">
        <v>98</v>
      </c>
      <c r="C32" s="62"/>
      <c r="D32" s="62"/>
      <c r="E32" s="62"/>
      <c r="F32" s="62"/>
      <c r="G32" s="62"/>
      <c r="H32" s="62"/>
      <c r="I32" s="91"/>
      <c r="J32" s="94"/>
      <c r="K32" s="62"/>
      <c r="L32" s="286"/>
      <c r="M32" s="62"/>
    </row>
    <row r="33" spans="1:13" s="54" customFormat="1">
      <c r="A33" s="86" t="s">
        <v>99</v>
      </c>
      <c r="B33" s="76"/>
      <c r="C33" s="76"/>
      <c r="D33" s="76"/>
      <c r="E33" s="76"/>
      <c r="F33" s="76"/>
      <c r="G33" s="76"/>
      <c r="H33" s="76"/>
      <c r="I33" s="91"/>
      <c r="J33" s="94"/>
      <c r="K33" s="62"/>
      <c r="L33" s="286"/>
      <c r="M33" s="62"/>
    </row>
    <row r="34" spans="1:13" s="54" customFormat="1">
      <c r="A34" s="86" t="s">
        <v>73</v>
      </c>
      <c r="B34" s="76"/>
      <c r="C34" s="76"/>
      <c r="D34" s="76"/>
      <c r="E34" s="76"/>
      <c r="F34" s="76"/>
      <c r="G34" s="76"/>
      <c r="H34" s="76"/>
      <c r="I34" s="91"/>
      <c r="J34" s="94"/>
      <c r="K34" s="62"/>
      <c r="L34" s="286"/>
      <c r="M34" s="62"/>
    </row>
    <row r="35" spans="1:13" s="54" customFormat="1" ht="16.5" customHeight="1">
      <c r="A35" s="86" t="s">
        <v>100</v>
      </c>
      <c r="B35" s="62" t="s">
        <v>101</v>
      </c>
      <c r="C35" s="62"/>
      <c r="D35" s="62"/>
      <c r="E35" s="62"/>
      <c r="F35" s="62"/>
      <c r="G35" s="62"/>
      <c r="H35" s="62"/>
      <c r="I35" s="91"/>
      <c r="J35" s="94"/>
      <c r="K35" s="62"/>
      <c r="L35" s="286"/>
      <c r="M35" s="62"/>
    </row>
    <row r="36" spans="1:13" s="54" customFormat="1" ht="16.5" customHeight="1">
      <c r="A36" s="86" t="s">
        <v>102</v>
      </c>
      <c r="B36" s="76"/>
      <c r="C36" s="76"/>
      <c r="D36" s="76"/>
      <c r="E36" s="76"/>
      <c r="F36" s="76"/>
      <c r="G36" s="76"/>
      <c r="H36" s="76"/>
      <c r="I36" s="91"/>
      <c r="J36" s="94"/>
      <c r="K36" s="62"/>
      <c r="L36" s="286"/>
      <c r="M36" s="62"/>
    </row>
    <row r="37" spans="1:13" s="54" customFormat="1" ht="16.5" customHeight="1">
      <c r="A37" s="86" t="s">
        <v>73</v>
      </c>
      <c r="B37" s="76"/>
      <c r="C37" s="76"/>
      <c r="D37" s="76"/>
      <c r="E37" s="76"/>
      <c r="F37" s="76"/>
      <c r="G37" s="76"/>
      <c r="H37" s="76"/>
      <c r="I37" s="91"/>
      <c r="J37" s="94"/>
      <c r="K37" s="62"/>
      <c r="L37" s="286"/>
      <c r="M37" s="62"/>
    </row>
    <row r="38" spans="1:13" s="54" customFormat="1" ht="16.5" customHeight="1">
      <c r="A38" s="86" t="s">
        <v>103</v>
      </c>
      <c r="B38" s="62" t="s">
        <v>104</v>
      </c>
      <c r="C38" s="62"/>
      <c r="D38" s="62"/>
      <c r="E38" s="62"/>
      <c r="F38" s="62"/>
      <c r="G38" s="62"/>
      <c r="H38" s="62"/>
      <c r="I38" s="91"/>
      <c r="J38" s="94"/>
      <c r="K38" s="62"/>
      <c r="L38" s="286"/>
      <c r="M38" s="62"/>
    </row>
    <row r="39" spans="1:13" s="54" customFormat="1" ht="16.5" customHeight="1">
      <c r="A39" s="86" t="s">
        <v>105</v>
      </c>
      <c r="B39" s="76"/>
      <c r="C39" s="76"/>
      <c r="D39" s="76"/>
      <c r="E39" s="76"/>
      <c r="F39" s="76"/>
      <c r="G39" s="76"/>
      <c r="H39" s="76"/>
      <c r="I39" s="91"/>
      <c r="J39" s="94"/>
      <c r="K39" s="62"/>
      <c r="L39" s="286"/>
      <c r="M39" s="62"/>
    </row>
    <row r="40" spans="1:13" s="54" customFormat="1" ht="16.5" customHeight="1">
      <c r="A40" s="86" t="s">
        <v>73</v>
      </c>
      <c r="B40" s="76"/>
      <c r="C40" s="76"/>
      <c r="D40" s="76"/>
      <c r="E40" s="76"/>
      <c r="F40" s="76"/>
      <c r="G40" s="76"/>
      <c r="H40" s="76"/>
      <c r="I40" s="91"/>
      <c r="J40" s="94"/>
      <c r="K40" s="62"/>
      <c r="L40" s="286"/>
      <c r="M40" s="62"/>
    </row>
    <row r="41" spans="1:13" s="54" customFormat="1" ht="16.5" customHeight="1">
      <c r="A41" s="86" t="s">
        <v>106</v>
      </c>
      <c r="B41" s="243" t="s">
        <v>107</v>
      </c>
      <c r="C41" s="115"/>
      <c r="D41" s="115"/>
      <c r="E41" s="115"/>
      <c r="F41" s="115"/>
      <c r="G41" s="115"/>
      <c r="H41" s="115"/>
      <c r="I41" s="78"/>
      <c r="J41" s="78"/>
      <c r="K41" s="62"/>
      <c r="L41" s="286"/>
      <c r="M41" s="62"/>
    </row>
    <row r="42" spans="1:13" s="54" customFormat="1" ht="16.5" customHeight="1">
      <c r="A42" s="114" t="s">
        <v>108</v>
      </c>
      <c r="B42" s="113" t="s">
        <v>109</v>
      </c>
      <c r="C42" s="113"/>
      <c r="D42" s="113"/>
      <c r="E42" s="113"/>
      <c r="F42" s="113"/>
      <c r="G42" s="113"/>
      <c r="H42" s="113"/>
      <c r="I42" s="78"/>
      <c r="J42" s="78"/>
      <c r="K42" s="62"/>
      <c r="L42" s="286"/>
      <c r="M42" s="62"/>
    </row>
    <row r="43" spans="1:13" s="54" customFormat="1" ht="16.5" customHeight="1">
      <c r="A43" s="114" t="s">
        <v>110</v>
      </c>
      <c r="B43" s="76"/>
      <c r="C43" s="76"/>
      <c r="D43" s="76"/>
      <c r="E43" s="76"/>
      <c r="F43" s="76"/>
      <c r="G43" s="76"/>
      <c r="H43" s="76"/>
      <c r="I43" s="78"/>
      <c r="J43" s="78"/>
      <c r="K43" s="62"/>
      <c r="L43" s="286"/>
      <c r="M43" s="62"/>
    </row>
    <row r="44" spans="1:13" s="54" customFormat="1" ht="16.5" customHeight="1">
      <c r="A44" s="114" t="s">
        <v>73</v>
      </c>
      <c r="B44" s="76"/>
      <c r="C44" s="76"/>
      <c r="D44" s="76"/>
      <c r="E44" s="76"/>
      <c r="F44" s="76"/>
      <c r="G44" s="76"/>
      <c r="H44" s="76"/>
      <c r="I44" s="78"/>
      <c r="J44" s="78"/>
      <c r="K44" s="62"/>
      <c r="L44" s="286"/>
      <c r="M44" s="62"/>
    </row>
    <row r="45" spans="1:13" s="54" customFormat="1" ht="16.5" customHeight="1">
      <c r="A45" s="114" t="s">
        <v>111</v>
      </c>
      <c r="B45" s="113" t="s">
        <v>112</v>
      </c>
      <c r="C45" s="113"/>
      <c r="D45" s="113"/>
      <c r="E45" s="113"/>
      <c r="F45" s="113"/>
      <c r="G45" s="113"/>
      <c r="H45" s="113"/>
      <c r="I45" s="78"/>
      <c r="J45" s="78"/>
      <c r="K45" s="62"/>
      <c r="L45" s="286"/>
      <c r="M45" s="62"/>
    </row>
    <row r="46" spans="1:13" s="54" customFormat="1" ht="16.5" customHeight="1">
      <c r="A46" s="114" t="s">
        <v>113</v>
      </c>
      <c r="B46" s="76"/>
      <c r="C46" s="76"/>
      <c r="D46" s="76"/>
      <c r="E46" s="76"/>
      <c r="F46" s="76"/>
      <c r="G46" s="76"/>
      <c r="H46" s="76"/>
      <c r="I46" s="78"/>
      <c r="J46" s="78"/>
      <c r="K46" s="62"/>
      <c r="L46" s="286"/>
      <c r="M46" s="62"/>
    </row>
    <row r="47" spans="1:13" s="54" customFormat="1" ht="16.5" customHeight="1">
      <c r="A47" s="114" t="s">
        <v>73</v>
      </c>
      <c r="B47" s="76"/>
      <c r="C47" s="76"/>
      <c r="D47" s="76"/>
      <c r="E47" s="76"/>
      <c r="F47" s="76"/>
      <c r="G47" s="76"/>
      <c r="H47" s="76"/>
      <c r="I47" s="78"/>
      <c r="J47" s="78"/>
      <c r="K47" s="62"/>
      <c r="L47" s="286"/>
      <c r="M47" s="62"/>
    </row>
    <row r="48" spans="1:13" s="54" customFormat="1" ht="16.5" customHeight="1">
      <c r="A48" s="114" t="s">
        <v>114</v>
      </c>
      <c r="B48" s="113" t="s">
        <v>115</v>
      </c>
      <c r="C48" s="113"/>
      <c r="D48" s="113"/>
      <c r="E48" s="113"/>
      <c r="F48" s="113"/>
      <c r="G48" s="113"/>
      <c r="H48" s="113"/>
      <c r="I48" s="78"/>
      <c r="J48" s="78"/>
      <c r="K48" s="62"/>
      <c r="L48" s="286"/>
      <c r="M48" s="62"/>
    </row>
    <row r="49" spans="1:13" s="54" customFormat="1" ht="16.5" customHeight="1">
      <c r="A49" s="114" t="s">
        <v>116</v>
      </c>
      <c r="B49" s="76"/>
      <c r="C49" s="76"/>
      <c r="D49" s="76"/>
      <c r="E49" s="76"/>
      <c r="F49" s="76"/>
      <c r="G49" s="76"/>
      <c r="H49" s="76"/>
      <c r="I49" s="78"/>
      <c r="J49" s="78"/>
      <c r="K49" s="62"/>
      <c r="L49" s="286"/>
      <c r="M49" s="62"/>
    </row>
    <row r="50" spans="1:13" s="54" customFormat="1" ht="16.5" customHeight="1">
      <c r="A50" s="114" t="s">
        <v>73</v>
      </c>
      <c r="B50" s="76"/>
      <c r="C50" s="76"/>
      <c r="D50" s="76"/>
      <c r="E50" s="76"/>
      <c r="F50" s="76"/>
      <c r="G50" s="76"/>
      <c r="H50" s="76"/>
      <c r="I50" s="78"/>
      <c r="J50" s="78"/>
      <c r="K50" s="62"/>
      <c r="L50" s="286"/>
      <c r="M50" s="62"/>
    </row>
    <row r="51" spans="1:13" s="54" customFormat="1" ht="16.5" customHeight="1">
      <c r="A51" s="114" t="s">
        <v>117</v>
      </c>
      <c r="B51" s="113" t="s">
        <v>118</v>
      </c>
      <c r="C51" s="113"/>
      <c r="D51" s="113"/>
      <c r="E51" s="113"/>
      <c r="F51" s="113"/>
      <c r="G51" s="113"/>
      <c r="H51" s="113"/>
      <c r="I51" s="78"/>
      <c r="J51" s="78"/>
      <c r="K51" s="62"/>
      <c r="L51" s="286"/>
      <c r="M51" s="62"/>
    </row>
    <row r="52" spans="1:13" s="54" customFormat="1" ht="16.5" customHeight="1">
      <c r="A52" s="114" t="s">
        <v>119</v>
      </c>
      <c r="B52" s="76"/>
      <c r="C52" s="76"/>
      <c r="D52" s="76"/>
      <c r="E52" s="76"/>
      <c r="F52" s="76"/>
      <c r="G52" s="76"/>
      <c r="H52" s="76"/>
      <c r="I52" s="78"/>
      <c r="J52" s="78"/>
      <c r="K52" s="62"/>
      <c r="L52" s="286"/>
      <c r="M52" s="62"/>
    </row>
    <row r="53" spans="1:13" s="54" customFormat="1" ht="16.5" customHeight="1">
      <c r="A53" s="114" t="s">
        <v>73</v>
      </c>
      <c r="B53" s="76"/>
      <c r="C53" s="76"/>
      <c r="D53" s="76"/>
      <c r="E53" s="76"/>
      <c r="F53" s="76"/>
      <c r="G53" s="76"/>
      <c r="H53" s="76"/>
      <c r="I53" s="78"/>
      <c r="J53" s="78"/>
      <c r="K53" s="62"/>
      <c r="L53" s="286"/>
      <c r="M53" s="62"/>
    </row>
    <row r="54" spans="1:13" s="54" customFormat="1" ht="16.5" customHeight="1">
      <c r="A54" s="114" t="s">
        <v>120</v>
      </c>
      <c r="B54" s="243" t="s">
        <v>121</v>
      </c>
      <c r="C54" s="115"/>
      <c r="D54" s="115"/>
      <c r="E54" s="115"/>
      <c r="F54" s="115"/>
      <c r="G54" s="115"/>
      <c r="H54" s="115"/>
      <c r="I54" s="78"/>
      <c r="J54" s="78"/>
      <c r="K54" s="62"/>
      <c r="L54" s="286"/>
      <c r="M54" s="62"/>
    </row>
    <row r="55" spans="1:13" s="54" customFormat="1" ht="16.5" customHeight="1">
      <c r="A55" s="86" t="s">
        <v>122</v>
      </c>
      <c r="B55" s="76"/>
      <c r="C55" s="76"/>
      <c r="D55" s="76"/>
      <c r="E55" s="76"/>
      <c r="F55" s="76"/>
      <c r="G55" s="76"/>
      <c r="H55" s="76"/>
      <c r="I55" s="91"/>
      <c r="J55" s="95"/>
      <c r="K55" s="62"/>
      <c r="L55" s="286"/>
      <c r="M55" s="62"/>
    </row>
    <row r="56" spans="1:13" s="54" customFormat="1" ht="16.5" customHeight="1">
      <c r="A56" s="86" t="s">
        <v>73</v>
      </c>
      <c r="B56" s="76"/>
      <c r="C56" s="76"/>
      <c r="D56" s="76"/>
      <c r="E56" s="76"/>
      <c r="F56" s="76"/>
      <c r="G56" s="76"/>
      <c r="H56" s="76"/>
      <c r="I56" s="91"/>
      <c r="J56" s="95"/>
      <c r="K56" s="62"/>
      <c r="L56" s="286"/>
      <c r="M56" s="62"/>
    </row>
    <row r="57" spans="1:13" s="59" customFormat="1" ht="16.5" customHeight="1">
      <c r="A57" s="86" t="s">
        <v>123</v>
      </c>
      <c r="B57" s="56" t="s">
        <v>124</v>
      </c>
      <c r="C57" s="56"/>
      <c r="D57" s="56"/>
      <c r="E57" s="56"/>
      <c r="F57" s="56"/>
      <c r="G57" s="56"/>
      <c r="H57" s="56"/>
      <c r="I57" s="61"/>
      <c r="J57" s="60"/>
      <c r="K57" s="56"/>
      <c r="L57" s="286"/>
      <c r="M57" s="56"/>
    </row>
    <row r="58" spans="1:13" s="59" customFormat="1" ht="16.5" customHeight="1">
      <c r="A58" s="86" t="s">
        <v>125</v>
      </c>
      <c r="B58" s="76"/>
      <c r="C58" s="76"/>
      <c r="D58" s="76"/>
      <c r="E58" s="76"/>
      <c r="F58" s="76"/>
      <c r="G58" s="76"/>
      <c r="H58" s="76"/>
      <c r="I58" s="61"/>
      <c r="J58" s="60"/>
      <c r="K58" s="56"/>
      <c r="L58" s="286"/>
      <c r="M58" s="56"/>
    </row>
    <row r="59" spans="1:13" s="59" customFormat="1" ht="16.5" customHeight="1">
      <c r="A59" s="86" t="s">
        <v>73</v>
      </c>
      <c r="B59" s="76"/>
      <c r="C59" s="76"/>
      <c r="D59" s="76"/>
      <c r="E59" s="76"/>
      <c r="F59" s="76"/>
      <c r="G59" s="76"/>
      <c r="H59" s="76"/>
      <c r="I59" s="61"/>
      <c r="J59" s="60"/>
      <c r="K59" s="56"/>
      <c r="L59" s="286"/>
      <c r="M59" s="56"/>
    </row>
    <row r="60" spans="1:13" s="59" customFormat="1" ht="16.5" customHeight="1">
      <c r="A60" s="86" t="s">
        <v>126</v>
      </c>
      <c r="B60" s="56" t="s">
        <v>127</v>
      </c>
      <c r="C60" s="56"/>
      <c r="D60" s="56"/>
      <c r="E60" s="56"/>
      <c r="F60" s="56"/>
      <c r="G60" s="56"/>
      <c r="H60" s="56"/>
      <c r="I60" s="61"/>
      <c r="J60" s="60"/>
      <c r="K60" s="56"/>
      <c r="L60" s="286"/>
      <c r="M60" s="56"/>
    </row>
    <row r="61" spans="1:13" s="59" customFormat="1" ht="16.5" customHeight="1">
      <c r="A61" s="86" t="s">
        <v>128</v>
      </c>
      <c r="B61" s="76"/>
      <c r="C61" s="76"/>
      <c r="D61" s="76"/>
      <c r="E61" s="76"/>
      <c r="F61" s="76"/>
      <c r="G61" s="76"/>
      <c r="H61" s="76"/>
      <c r="I61" s="61"/>
      <c r="J61" s="60"/>
      <c r="K61" s="56"/>
      <c r="L61" s="286"/>
      <c r="M61" s="56"/>
    </row>
    <row r="62" spans="1:13" s="59" customFormat="1" ht="16.5" customHeight="1">
      <c r="A62" s="86" t="s">
        <v>73</v>
      </c>
      <c r="B62" s="76"/>
      <c r="C62" s="76"/>
      <c r="D62" s="76"/>
      <c r="E62" s="76"/>
      <c r="F62" s="76"/>
      <c r="G62" s="76"/>
      <c r="H62" s="76"/>
      <c r="I62" s="61"/>
      <c r="J62" s="60"/>
      <c r="K62" s="56"/>
      <c r="L62" s="286"/>
      <c r="M62" s="56"/>
    </row>
    <row r="63" spans="1:13" s="59" customFormat="1" ht="16.5" customHeight="1">
      <c r="A63" s="86" t="s">
        <v>129</v>
      </c>
      <c r="B63" s="56" t="s">
        <v>130</v>
      </c>
      <c r="C63" s="56"/>
      <c r="D63" s="56"/>
      <c r="E63" s="56"/>
      <c r="F63" s="56"/>
      <c r="G63" s="56"/>
      <c r="H63" s="56"/>
      <c r="I63" s="61"/>
      <c r="J63" s="60"/>
      <c r="K63" s="56"/>
      <c r="L63" s="286"/>
      <c r="M63" s="56"/>
    </row>
    <row r="64" spans="1:13" s="59" customFormat="1" ht="16.5" customHeight="1">
      <c r="A64" s="86" t="s">
        <v>131</v>
      </c>
      <c r="B64" s="76"/>
      <c r="C64" s="76"/>
      <c r="D64" s="76"/>
      <c r="E64" s="76"/>
      <c r="F64" s="76"/>
      <c r="G64" s="76"/>
      <c r="H64" s="76"/>
      <c r="I64" s="61"/>
      <c r="J64" s="60"/>
      <c r="K64" s="56"/>
      <c r="L64" s="286"/>
      <c r="M64" s="56"/>
    </row>
    <row r="65" spans="1:13" s="59" customFormat="1" ht="16.5" customHeight="1">
      <c r="A65" s="86" t="s">
        <v>73</v>
      </c>
      <c r="B65" s="76"/>
      <c r="C65" s="76"/>
      <c r="D65" s="76"/>
      <c r="E65" s="76"/>
      <c r="F65" s="76"/>
      <c r="G65" s="76"/>
      <c r="H65" s="76"/>
      <c r="I65" s="61"/>
      <c r="J65" s="60"/>
      <c r="K65" s="56"/>
      <c r="L65" s="286"/>
      <c r="M65" s="56"/>
    </row>
    <row r="66" spans="1:13" s="59" customFormat="1">
      <c r="A66" s="86" t="s">
        <v>132</v>
      </c>
      <c r="B66" s="56" t="s">
        <v>133</v>
      </c>
      <c r="C66" s="56"/>
      <c r="D66" s="56"/>
      <c r="E66" s="56"/>
      <c r="F66" s="56"/>
      <c r="G66" s="56"/>
      <c r="H66" s="56"/>
      <c r="I66" s="78"/>
      <c r="J66" s="78"/>
      <c r="K66" s="56"/>
      <c r="L66" s="286"/>
      <c r="M66" s="56"/>
    </row>
    <row r="67" spans="1:13" s="59" customFormat="1" ht="16.5" customHeight="1">
      <c r="A67" s="86" t="s">
        <v>134</v>
      </c>
      <c r="B67" s="62" t="s">
        <v>135</v>
      </c>
      <c r="C67" s="62"/>
      <c r="D67" s="62"/>
      <c r="E67" s="62"/>
      <c r="F67" s="62"/>
      <c r="G67" s="62"/>
      <c r="H67" s="62"/>
      <c r="I67" s="61"/>
      <c r="J67" s="60"/>
      <c r="K67" s="62"/>
      <c r="L67" s="286"/>
      <c r="M67" s="62"/>
    </row>
    <row r="68" spans="1:13" s="59" customFormat="1" ht="16.5" customHeight="1">
      <c r="A68" s="86" t="s">
        <v>136</v>
      </c>
      <c r="B68" s="76"/>
      <c r="C68" s="76"/>
      <c r="D68" s="76"/>
      <c r="E68" s="76"/>
      <c r="F68" s="76"/>
      <c r="G68" s="76"/>
      <c r="H68" s="76"/>
      <c r="I68" s="61"/>
      <c r="J68" s="60"/>
      <c r="K68" s="62"/>
      <c r="L68" s="286"/>
      <c r="M68" s="62"/>
    </row>
    <row r="69" spans="1:13" s="59" customFormat="1" ht="16.5" customHeight="1">
      <c r="A69" s="86" t="s">
        <v>73</v>
      </c>
      <c r="B69" s="76"/>
      <c r="C69" s="76"/>
      <c r="D69" s="76"/>
      <c r="E69" s="76"/>
      <c r="F69" s="76"/>
      <c r="G69" s="76"/>
      <c r="H69" s="76"/>
      <c r="I69" s="61"/>
      <c r="J69" s="60"/>
      <c r="K69" s="62"/>
      <c r="L69" s="286"/>
      <c r="M69" s="62"/>
    </row>
    <row r="70" spans="1:13" s="59" customFormat="1" ht="16.5" customHeight="1">
      <c r="A70" s="86" t="s">
        <v>137</v>
      </c>
      <c r="B70" s="62" t="s">
        <v>138</v>
      </c>
      <c r="C70" s="62"/>
      <c r="D70" s="62"/>
      <c r="E70" s="62"/>
      <c r="F70" s="62"/>
      <c r="G70" s="62"/>
      <c r="H70" s="62"/>
      <c r="I70" s="61"/>
      <c r="J70" s="60"/>
      <c r="K70" s="62"/>
      <c r="L70" s="286"/>
      <c r="M70" s="62"/>
    </row>
    <row r="71" spans="1:13" s="59" customFormat="1" ht="16.5" customHeight="1">
      <c r="A71" s="86" t="s">
        <v>139</v>
      </c>
      <c r="B71" s="76"/>
      <c r="C71" s="76"/>
      <c r="D71" s="76"/>
      <c r="E71" s="76"/>
      <c r="F71" s="76"/>
      <c r="G71" s="76"/>
      <c r="H71" s="76"/>
      <c r="I71" s="61"/>
      <c r="J71" s="60"/>
      <c r="K71" s="62"/>
      <c r="L71" s="286"/>
      <c r="M71" s="62"/>
    </row>
    <row r="72" spans="1:13" s="59" customFormat="1" ht="16.5" customHeight="1">
      <c r="A72" s="86" t="s">
        <v>73</v>
      </c>
      <c r="B72" s="76"/>
      <c r="C72" s="76"/>
      <c r="D72" s="76"/>
      <c r="E72" s="76"/>
      <c r="F72" s="76"/>
      <c r="G72" s="76"/>
      <c r="H72" s="76"/>
      <c r="I72" s="61"/>
      <c r="J72" s="60"/>
      <c r="K72" s="62"/>
      <c r="L72" s="286"/>
      <c r="M72" s="62"/>
    </row>
    <row r="73" spans="1:13" s="59" customFormat="1" ht="16.5" customHeight="1">
      <c r="A73" s="86" t="s">
        <v>140</v>
      </c>
      <c r="B73" s="56" t="s">
        <v>141</v>
      </c>
      <c r="C73" s="56"/>
      <c r="D73" s="56"/>
      <c r="E73" s="56"/>
      <c r="F73" s="56"/>
      <c r="G73" s="56"/>
      <c r="H73" s="56"/>
      <c r="I73" s="61"/>
      <c r="J73" s="60"/>
      <c r="K73" s="56"/>
      <c r="L73" s="286"/>
      <c r="M73" s="56"/>
    </row>
    <row r="74" spans="1:13" s="59" customFormat="1" ht="16.5" customHeight="1">
      <c r="A74" s="86" t="s">
        <v>142</v>
      </c>
      <c r="B74" s="76"/>
      <c r="C74" s="76"/>
      <c r="D74" s="76"/>
      <c r="E74" s="76"/>
      <c r="F74" s="76"/>
      <c r="G74" s="76"/>
      <c r="H74" s="76"/>
      <c r="I74" s="61"/>
      <c r="J74" s="60"/>
      <c r="K74" s="56"/>
      <c r="L74" s="286"/>
      <c r="M74" s="56"/>
    </row>
    <row r="75" spans="1:13" s="59" customFormat="1" ht="16.5" customHeight="1">
      <c r="A75" s="86" t="s">
        <v>73</v>
      </c>
      <c r="B75" s="76"/>
      <c r="C75" s="76"/>
      <c r="D75" s="76"/>
      <c r="E75" s="76"/>
      <c r="F75" s="76"/>
      <c r="G75" s="76"/>
      <c r="H75" s="76"/>
      <c r="I75" s="61"/>
      <c r="J75" s="60"/>
      <c r="K75" s="56"/>
      <c r="L75" s="286"/>
      <c r="M75" s="56"/>
    </row>
    <row r="76" spans="1:13" s="59" customFormat="1" ht="16.5" customHeight="1">
      <c r="A76" s="86" t="s">
        <v>143</v>
      </c>
      <c r="B76" s="56" t="s">
        <v>144</v>
      </c>
      <c r="C76" s="117"/>
      <c r="D76" s="117"/>
      <c r="E76" s="117"/>
      <c r="F76" s="117"/>
      <c r="G76" s="117"/>
      <c r="H76" s="117"/>
      <c r="I76" s="78"/>
      <c r="J76" s="78"/>
      <c r="K76" s="56"/>
      <c r="L76" s="286"/>
      <c r="M76" s="56"/>
    </row>
    <row r="77" spans="1:13" s="59" customFormat="1" ht="16.5" customHeight="1">
      <c r="A77" s="239" t="s">
        <v>145</v>
      </c>
      <c r="B77" s="63" t="s">
        <v>146</v>
      </c>
      <c r="C77" s="63"/>
      <c r="D77" s="63"/>
      <c r="E77" s="63"/>
      <c r="F77" s="63"/>
      <c r="G77" s="63"/>
      <c r="H77" s="63"/>
      <c r="I77" s="61"/>
      <c r="J77" s="60"/>
      <c r="K77" s="63"/>
      <c r="L77" s="286"/>
      <c r="M77" s="63"/>
    </row>
    <row r="78" spans="1:13" s="59" customFormat="1" ht="16.5" customHeight="1">
      <c r="A78" s="239" t="s">
        <v>147</v>
      </c>
      <c r="B78" s="76"/>
      <c r="C78" s="76"/>
      <c r="D78" s="76"/>
      <c r="E78" s="76"/>
      <c r="F78" s="76"/>
      <c r="G78" s="76"/>
      <c r="H78" s="76"/>
      <c r="I78" s="61"/>
      <c r="J78" s="60"/>
      <c r="K78" s="63"/>
      <c r="L78" s="286"/>
      <c r="M78" s="63"/>
    </row>
    <row r="79" spans="1:13" s="59" customFormat="1" ht="16.5" customHeight="1">
      <c r="A79" s="239" t="s">
        <v>73</v>
      </c>
      <c r="B79" s="76"/>
      <c r="C79" s="76"/>
      <c r="D79" s="76"/>
      <c r="E79" s="76"/>
      <c r="F79" s="76"/>
      <c r="G79" s="76"/>
      <c r="H79" s="76"/>
      <c r="I79" s="61"/>
      <c r="J79" s="60"/>
      <c r="K79" s="63"/>
      <c r="L79" s="286"/>
      <c r="M79" s="63"/>
    </row>
    <row r="80" spans="1:13" s="59" customFormat="1" ht="16.5" customHeight="1">
      <c r="A80" s="239" t="s">
        <v>148</v>
      </c>
      <c r="B80" s="63" t="s">
        <v>149</v>
      </c>
      <c r="C80" s="63"/>
      <c r="D80" s="63"/>
      <c r="E80" s="63"/>
      <c r="F80" s="63"/>
      <c r="G80" s="63"/>
      <c r="H80" s="63"/>
      <c r="I80" s="61"/>
      <c r="J80" s="60"/>
      <c r="K80" s="63"/>
      <c r="L80" s="286"/>
      <c r="M80" s="63"/>
    </row>
    <row r="81" spans="1:13" s="59" customFormat="1" ht="16.5" customHeight="1">
      <c r="A81" s="239" t="s">
        <v>150</v>
      </c>
      <c r="B81" s="76"/>
      <c r="C81" s="76"/>
      <c r="D81" s="76"/>
      <c r="E81" s="76"/>
      <c r="F81" s="76"/>
      <c r="G81" s="76"/>
      <c r="H81" s="76"/>
      <c r="I81" s="61"/>
      <c r="J81" s="60"/>
      <c r="K81" s="63"/>
      <c r="L81" s="286"/>
      <c r="M81" s="63"/>
    </row>
    <row r="82" spans="1:13" s="59" customFormat="1" ht="16.5" customHeight="1">
      <c r="A82" s="239" t="s">
        <v>73</v>
      </c>
      <c r="B82" s="76"/>
      <c r="C82" s="76"/>
      <c r="D82" s="76"/>
      <c r="E82" s="76"/>
      <c r="F82" s="76"/>
      <c r="G82" s="76"/>
      <c r="H82" s="76"/>
      <c r="I82" s="61"/>
      <c r="J82" s="60"/>
      <c r="K82" s="63"/>
      <c r="L82" s="286"/>
      <c r="M82" s="63"/>
    </row>
    <row r="83" spans="1:13" s="59" customFormat="1" ht="16.5" customHeight="1">
      <c r="A83" s="239" t="s">
        <v>151</v>
      </c>
      <c r="B83" s="63" t="s">
        <v>152</v>
      </c>
      <c r="C83" s="63"/>
      <c r="D83" s="63"/>
      <c r="E83" s="63"/>
      <c r="F83" s="63"/>
      <c r="G83" s="63"/>
      <c r="H83" s="63"/>
      <c r="I83" s="61"/>
      <c r="J83" s="60"/>
      <c r="K83" s="63"/>
      <c r="L83" s="286"/>
      <c r="M83" s="63"/>
    </row>
    <row r="84" spans="1:13" s="59" customFormat="1" ht="16.5" customHeight="1">
      <c r="A84" s="239" t="s">
        <v>153</v>
      </c>
      <c r="B84" s="76"/>
      <c r="C84" s="76"/>
      <c r="D84" s="76"/>
      <c r="E84" s="76"/>
      <c r="F84" s="76"/>
      <c r="G84" s="76"/>
      <c r="H84" s="76"/>
      <c r="I84" s="61"/>
      <c r="J84" s="60"/>
      <c r="K84" s="63"/>
      <c r="L84" s="286"/>
      <c r="M84" s="63"/>
    </row>
    <row r="85" spans="1:13" s="59" customFormat="1" ht="16.5" customHeight="1">
      <c r="A85" s="239" t="s">
        <v>73</v>
      </c>
      <c r="B85" s="76"/>
      <c r="C85" s="76"/>
      <c r="D85" s="76"/>
      <c r="E85" s="76"/>
      <c r="F85" s="76"/>
      <c r="G85" s="76"/>
      <c r="H85" s="76"/>
      <c r="I85" s="61"/>
      <c r="J85" s="60"/>
      <c r="K85" s="63"/>
      <c r="L85" s="286"/>
      <c r="M85" s="63"/>
    </row>
    <row r="86" spans="1:13" s="59" customFormat="1" ht="16.5" customHeight="1">
      <c r="A86" s="239" t="s">
        <v>154</v>
      </c>
      <c r="B86" s="63" t="s">
        <v>155</v>
      </c>
      <c r="C86" s="63"/>
      <c r="D86" s="63"/>
      <c r="E86" s="63"/>
      <c r="F86" s="63"/>
      <c r="G86" s="63"/>
      <c r="H86" s="63"/>
      <c r="I86" s="61"/>
      <c r="J86" s="60"/>
      <c r="K86" s="63"/>
      <c r="L86" s="286"/>
      <c r="M86" s="63"/>
    </row>
    <row r="87" spans="1:13" s="59" customFormat="1" ht="16.5" customHeight="1">
      <c r="A87" s="239" t="s">
        <v>156</v>
      </c>
      <c r="B87" s="76"/>
      <c r="C87" s="76"/>
      <c r="D87" s="76"/>
      <c r="E87" s="76"/>
      <c r="F87" s="76"/>
      <c r="G87" s="76"/>
      <c r="H87" s="76"/>
      <c r="I87" s="61"/>
      <c r="J87" s="60"/>
      <c r="K87" s="63"/>
      <c r="L87" s="286"/>
      <c r="M87" s="63"/>
    </row>
    <row r="88" spans="1:13" s="59" customFormat="1" ht="16.5" customHeight="1">
      <c r="A88" s="239" t="s">
        <v>73</v>
      </c>
      <c r="B88" s="76"/>
      <c r="C88" s="76"/>
      <c r="D88" s="76"/>
      <c r="E88" s="76"/>
      <c r="F88" s="76"/>
      <c r="G88" s="76"/>
      <c r="H88" s="76"/>
      <c r="I88" s="61"/>
      <c r="J88" s="60"/>
      <c r="K88" s="63"/>
      <c r="L88" s="286"/>
      <c r="M88" s="63"/>
    </row>
    <row r="89" spans="1:13" s="59" customFormat="1" ht="16.5" customHeight="1">
      <c r="A89" s="239" t="s">
        <v>157</v>
      </c>
      <c r="B89" s="63" t="s">
        <v>158</v>
      </c>
      <c r="C89" s="63"/>
      <c r="D89" s="63"/>
      <c r="E89" s="63"/>
      <c r="F89" s="63"/>
      <c r="G89" s="63"/>
      <c r="H89" s="63"/>
      <c r="I89" s="61"/>
      <c r="J89" s="60"/>
      <c r="K89" s="63"/>
      <c r="L89" s="286"/>
      <c r="M89" s="63"/>
    </row>
    <row r="90" spans="1:13" s="59" customFormat="1" ht="16.5" customHeight="1">
      <c r="A90" s="239" t="s">
        <v>159</v>
      </c>
      <c r="B90" s="76"/>
      <c r="C90" s="76"/>
      <c r="D90" s="76"/>
      <c r="E90" s="76"/>
      <c r="F90" s="76"/>
      <c r="G90" s="76"/>
      <c r="H90" s="76"/>
      <c r="I90" s="61"/>
      <c r="J90" s="60"/>
      <c r="K90" s="63"/>
      <c r="L90" s="286"/>
      <c r="M90" s="63"/>
    </row>
    <row r="91" spans="1:13" s="59" customFormat="1" ht="16.5" customHeight="1">
      <c r="A91" s="239" t="s">
        <v>73</v>
      </c>
      <c r="B91" s="76"/>
      <c r="C91" s="76"/>
      <c r="D91" s="76"/>
      <c r="E91" s="76"/>
      <c r="F91" s="76"/>
      <c r="G91" s="76"/>
      <c r="H91" s="76"/>
      <c r="I91" s="61"/>
      <c r="J91" s="60"/>
      <c r="K91" s="63"/>
      <c r="L91" s="286"/>
      <c r="M91" s="63"/>
    </row>
    <row r="92" spans="1:13" s="59" customFormat="1" ht="16.5" customHeight="1">
      <c r="A92" s="239" t="s">
        <v>160</v>
      </c>
      <c r="B92" s="63" t="s">
        <v>161</v>
      </c>
      <c r="C92" s="63"/>
      <c r="D92" s="63"/>
      <c r="E92" s="63"/>
      <c r="F92" s="63"/>
      <c r="G92" s="63"/>
      <c r="H92" s="63"/>
      <c r="I92" s="61"/>
      <c r="J92" s="60"/>
      <c r="K92" s="63"/>
      <c r="L92" s="286"/>
      <c r="M92" s="63"/>
    </row>
    <row r="93" spans="1:13" s="59" customFormat="1" ht="16.5" customHeight="1">
      <c r="A93" s="239" t="s">
        <v>162</v>
      </c>
      <c r="B93" s="76"/>
      <c r="C93" s="76"/>
      <c r="D93" s="76"/>
      <c r="E93" s="76"/>
      <c r="F93" s="76"/>
      <c r="G93" s="76"/>
      <c r="H93" s="76"/>
      <c r="I93" s="61"/>
      <c r="J93" s="60"/>
      <c r="K93" s="63"/>
      <c r="L93" s="286"/>
      <c r="M93" s="63"/>
    </row>
    <row r="94" spans="1:13" s="59" customFormat="1" ht="16.5" customHeight="1">
      <c r="A94" s="239" t="s">
        <v>73</v>
      </c>
      <c r="B94" s="76"/>
      <c r="C94" s="76"/>
      <c r="D94" s="76"/>
      <c r="E94" s="76"/>
      <c r="F94" s="76"/>
      <c r="G94" s="76"/>
      <c r="H94" s="76"/>
      <c r="I94" s="61"/>
      <c r="J94" s="60"/>
      <c r="K94" s="63"/>
      <c r="L94" s="286"/>
      <c r="M94" s="63"/>
    </row>
    <row r="95" spans="1:13" s="59" customFormat="1" ht="30">
      <c r="A95" s="86" t="s">
        <v>163</v>
      </c>
      <c r="B95" s="56" t="s">
        <v>164</v>
      </c>
      <c r="C95" s="56"/>
      <c r="D95" s="56"/>
      <c r="E95" s="56"/>
      <c r="F95" s="56"/>
      <c r="G95" s="56"/>
      <c r="H95" s="56"/>
      <c r="I95" s="61"/>
      <c r="J95" s="60"/>
      <c r="K95" s="56"/>
      <c r="L95" s="286"/>
      <c r="M95" s="56"/>
    </row>
    <row r="96" spans="1:13" s="59" customFormat="1">
      <c r="A96" s="86" t="s">
        <v>165</v>
      </c>
      <c r="B96" s="76"/>
      <c r="C96" s="76"/>
      <c r="D96" s="76"/>
      <c r="E96" s="76"/>
      <c r="F96" s="76"/>
      <c r="G96" s="76"/>
      <c r="H96" s="76"/>
      <c r="I96" s="61"/>
      <c r="J96" s="60"/>
      <c r="K96" s="56"/>
      <c r="L96" s="286"/>
      <c r="M96" s="56"/>
    </row>
    <row r="97" spans="1:13" s="59" customFormat="1">
      <c r="A97" s="86" t="s">
        <v>73</v>
      </c>
      <c r="B97" s="76"/>
      <c r="C97" s="76"/>
      <c r="D97" s="76"/>
      <c r="E97" s="76"/>
      <c r="F97" s="76"/>
      <c r="G97" s="76"/>
      <c r="H97" s="76"/>
      <c r="I97" s="61"/>
      <c r="J97" s="60"/>
      <c r="K97" s="56"/>
      <c r="L97" s="286"/>
      <c r="M97" s="56"/>
    </row>
    <row r="98" spans="1:13" s="59" customFormat="1" ht="31.5" customHeight="1">
      <c r="A98" s="86" t="s">
        <v>166</v>
      </c>
      <c r="B98" s="56" t="s">
        <v>167</v>
      </c>
      <c r="C98" s="56"/>
      <c r="D98" s="56"/>
      <c r="E98" s="56"/>
      <c r="F98" s="56"/>
      <c r="G98" s="56"/>
      <c r="H98" s="56"/>
      <c r="I98" s="61"/>
      <c r="J98" s="60"/>
      <c r="K98" s="56"/>
      <c r="L98" s="286"/>
      <c r="M98" s="56"/>
    </row>
    <row r="99" spans="1:13" s="59" customFormat="1" ht="16.5" customHeight="1">
      <c r="A99" s="86" t="s">
        <v>168</v>
      </c>
      <c r="B99" s="76"/>
      <c r="C99" s="76"/>
      <c r="D99" s="76"/>
      <c r="E99" s="76"/>
      <c r="F99" s="76"/>
      <c r="G99" s="76"/>
      <c r="H99" s="76"/>
      <c r="I99" s="61"/>
      <c r="J99" s="60"/>
      <c r="K99" s="56"/>
      <c r="L99" s="286"/>
      <c r="M99" s="56"/>
    </row>
    <row r="100" spans="1:13" s="59" customFormat="1" ht="16.5" customHeight="1">
      <c r="A100" s="86" t="s">
        <v>73</v>
      </c>
      <c r="B100" s="76"/>
      <c r="C100" s="76"/>
      <c r="D100" s="76"/>
      <c r="E100" s="76"/>
      <c r="F100" s="76"/>
      <c r="G100" s="76"/>
      <c r="H100" s="76"/>
      <c r="I100" s="61"/>
      <c r="J100" s="60"/>
      <c r="K100" s="56"/>
      <c r="L100" s="286"/>
      <c r="M100" s="56"/>
    </row>
    <row r="101" spans="1:13" s="59" customFormat="1" ht="16.5" customHeight="1">
      <c r="A101" s="86" t="s">
        <v>169</v>
      </c>
      <c r="B101" s="56" t="s">
        <v>170</v>
      </c>
      <c r="C101" s="56"/>
      <c r="D101" s="56"/>
      <c r="E101" s="56"/>
      <c r="F101" s="56"/>
      <c r="G101" s="56"/>
      <c r="H101" s="56"/>
      <c r="I101" s="61"/>
      <c r="J101" s="60"/>
      <c r="K101" s="56"/>
      <c r="L101" s="286"/>
      <c r="M101" s="56"/>
    </row>
    <row r="102" spans="1:13" s="59" customFormat="1" ht="16.5" customHeight="1">
      <c r="A102" s="86" t="s">
        <v>171</v>
      </c>
      <c r="B102" s="76"/>
      <c r="C102" s="76"/>
      <c r="D102" s="76"/>
      <c r="E102" s="76"/>
      <c r="F102" s="76"/>
      <c r="G102" s="76"/>
      <c r="H102" s="76"/>
      <c r="I102" s="61"/>
      <c r="J102" s="60"/>
      <c r="K102" s="56"/>
      <c r="L102" s="286"/>
      <c r="M102" s="56"/>
    </row>
    <row r="103" spans="1:13" s="59" customFormat="1" ht="16.5" customHeight="1">
      <c r="A103" s="86" t="s">
        <v>73</v>
      </c>
      <c r="B103" s="76"/>
      <c r="C103" s="76"/>
      <c r="D103" s="76"/>
      <c r="E103" s="76"/>
      <c r="F103" s="76"/>
      <c r="G103" s="76"/>
      <c r="H103" s="76"/>
      <c r="I103" s="61"/>
      <c r="J103" s="60"/>
      <c r="K103" s="56"/>
      <c r="L103" s="286"/>
      <c r="M103" s="56"/>
    </row>
    <row r="104" spans="1:13" s="59" customFormat="1" ht="16.5" customHeight="1">
      <c r="A104" s="86" t="s">
        <v>172</v>
      </c>
      <c r="B104" s="56" t="s">
        <v>173</v>
      </c>
      <c r="C104" s="56"/>
      <c r="D104" s="56"/>
      <c r="E104" s="56"/>
      <c r="F104" s="56"/>
      <c r="G104" s="56"/>
      <c r="H104" s="56"/>
      <c r="I104" s="61"/>
      <c r="J104" s="60"/>
      <c r="K104" s="56"/>
      <c r="L104" s="286"/>
      <c r="M104" s="56"/>
    </row>
    <row r="105" spans="1:13" s="59" customFormat="1" ht="16.5" customHeight="1">
      <c r="A105" s="86" t="s">
        <v>174</v>
      </c>
      <c r="B105" s="76"/>
      <c r="C105" s="76"/>
      <c r="D105" s="76"/>
      <c r="E105" s="76"/>
      <c r="F105" s="76"/>
      <c r="G105" s="76"/>
      <c r="H105" s="76"/>
      <c r="I105" s="61"/>
      <c r="J105" s="60"/>
      <c r="K105" s="56"/>
      <c r="L105" s="286"/>
      <c r="M105" s="56"/>
    </row>
    <row r="106" spans="1:13" s="59" customFormat="1" ht="16.5" customHeight="1">
      <c r="A106" s="86" t="s">
        <v>73</v>
      </c>
      <c r="B106" s="76"/>
      <c r="C106" s="76"/>
      <c r="D106" s="76"/>
      <c r="E106" s="76"/>
      <c r="F106" s="76"/>
      <c r="G106" s="76"/>
      <c r="H106" s="76"/>
      <c r="I106" s="61"/>
      <c r="J106" s="60"/>
      <c r="K106" s="56"/>
      <c r="L106" s="286"/>
      <c r="M106" s="56"/>
    </row>
    <row r="107" spans="1:13" s="59" customFormat="1" ht="16.5" customHeight="1">
      <c r="A107" s="86" t="s">
        <v>175</v>
      </c>
      <c r="B107" s="56" t="s">
        <v>176</v>
      </c>
      <c r="C107" s="56"/>
      <c r="D107" s="56"/>
      <c r="E107" s="56"/>
      <c r="F107" s="56"/>
      <c r="G107" s="56"/>
      <c r="H107" s="56"/>
      <c r="I107" s="78"/>
      <c r="J107" s="78"/>
      <c r="K107" s="56"/>
      <c r="L107" s="286"/>
      <c r="M107" s="56"/>
    </row>
    <row r="108" spans="1:13" s="59" customFormat="1" ht="16.5" customHeight="1">
      <c r="A108" s="86" t="s">
        <v>177</v>
      </c>
      <c r="B108" s="62" t="s">
        <v>178</v>
      </c>
      <c r="C108" s="62"/>
      <c r="D108" s="62"/>
      <c r="E108" s="62"/>
      <c r="F108" s="62"/>
      <c r="G108" s="62"/>
      <c r="H108" s="62"/>
      <c r="I108" s="61"/>
      <c r="J108" s="60"/>
      <c r="K108" s="62"/>
      <c r="L108" s="286"/>
      <c r="M108" s="62"/>
    </row>
    <row r="109" spans="1:13" s="59" customFormat="1" ht="16.5" customHeight="1">
      <c r="A109" s="86" t="s">
        <v>179</v>
      </c>
      <c r="B109" s="76"/>
      <c r="C109" s="76"/>
      <c r="D109" s="76"/>
      <c r="E109" s="76"/>
      <c r="F109" s="76"/>
      <c r="G109" s="76"/>
      <c r="H109" s="76"/>
      <c r="I109" s="61"/>
      <c r="J109" s="60"/>
      <c r="K109" s="62"/>
      <c r="L109" s="286"/>
      <c r="M109" s="62"/>
    </row>
    <row r="110" spans="1:13" s="59" customFormat="1" ht="16.5" customHeight="1">
      <c r="A110" s="86" t="s">
        <v>73</v>
      </c>
      <c r="B110" s="76"/>
      <c r="C110" s="76"/>
      <c r="D110" s="76"/>
      <c r="E110" s="76"/>
      <c r="F110" s="76"/>
      <c r="G110" s="76"/>
      <c r="H110" s="76"/>
      <c r="I110" s="61"/>
      <c r="J110" s="60"/>
      <c r="K110" s="62"/>
      <c r="L110" s="286"/>
      <c r="M110" s="62"/>
    </row>
    <row r="111" spans="1:13" s="59" customFormat="1" ht="16.5" customHeight="1">
      <c r="A111" s="86" t="s">
        <v>180</v>
      </c>
      <c r="B111" s="62" t="s">
        <v>181</v>
      </c>
      <c r="C111" s="62"/>
      <c r="D111" s="62"/>
      <c r="E111" s="62"/>
      <c r="F111" s="62"/>
      <c r="G111" s="62"/>
      <c r="H111" s="62"/>
      <c r="I111" s="61"/>
      <c r="J111" s="60"/>
      <c r="K111" s="62"/>
      <c r="L111" s="286"/>
      <c r="M111" s="62"/>
    </row>
    <row r="112" spans="1:13" s="59" customFormat="1" ht="16.5" customHeight="1">
      <c r="A112" s="86" t="s">
        <v>182</v>
      </c>
      <c r="B112" s="76"/>
      <c r="C112" s="76"/>
      <c r="D112" s="76"/>
      <c r="E112" s="76"/>
      <c r="F112" s="76"/>
      <c r="G112" s="76"/>
      <c r="H112" s="76"/>
      <c r="I112" s="61"/>
      <c r="J112" s="60"/>
      <c r="K112" s="62"/>
      <c r="L112" s="286"/>
      <c r="M112" s="62"/>
    </row>
    <row r="113" spans="1:13" s="59" customFormat="1" ht="16.5" customHeight="1">
      <c r="A113" s="86" t="s">
        <v>73</v>
      </c>
      <c r="B113" s="76"/>
      <c r="C113" s="76"/>
      <c r="D113" s="76"/>
      <c r="E113" s="76"/>
      <c r="F113" s="76"/>
      <c r="G113" s="76"/>
      <c r="H113" s="76"/>
      <c r="I113" s="61"/>
      <c r="J113" s="60"/>
      <c r="K113" s="62"/>
      <c r="L113" s="286"/>
      <c r="M113" s="62"/>
    </row>
    <row r="114" spans="1:13" s="59" customFormat="1" ht="16.5" customHeight="1">
      <c r="A114" s="86" t="s">
        <v>183</v>
      </c>
      <c r="B114" s="62" t="s">
        <v>184</v>
      </c>
      <c r="C114" s="62"/>
      <c r="D114" s="62"/>
      <c r="E114" s="62"/>
      <c r="F114" s="62"/>
      <c r="G114" s="62"/>
      <c r="H114" s="62"/>
      <c r="I114" s="61"/>
      <c r="J114" s="60"/>
      <c r="K114" s="62"/>
      <c r="L114" s="286"/>
      <c r="M114" s="62"/>
    </row>
    <row r="115" spans="1:13" s="59" customFormat="1" ht="16.5" customHeight="1">
      <c r="A115" s="86" t="s">
        <v>185</v>
      </c>
      <c r="B115" s="76"/>
      <c r="C115" s="76"/>
      <c r="D115" s="76"/>
      <c r="E115" s="76"/>
      <c r="F115" s="76"/>
      <c r="G115" s="76"/>
      <c r="H115" s="76"/>
      <c r="I115" s="61"/>
      <c r="J115" s="60"/>
      <c r="K115" s="62"/>
      <c r="L115" s="286"/>
      <c r="M115" s="62"/>
    </row>
    <row r="116" spans="1:13" s="59" customFormat="1" ht="16.5" customHeight="1">
      <c r="A116" s="86" t="s">
        <v>73</v>
      </c>
      <c r="B116" s="76"/>
      <c r="C116" s="76"/>
      <c r="D116" s="76"/>
      <c r="E116" s="76"/>
      <c r="F116" s="76"/>
      <c r="G116" s="76"/>
      <c r="H116" s="76"/>
      <c r="I116" s="61"/>
      <c r="J116" s="60"/>
      <c r="K116" s="62"/>
      <c r="L116" s="286"/>
      <c r="M116" s="62"/>
    </row>
    <row r="117" spans="1:13" s="59" customFormat="1">
      <c r="A117" s="86" t="s">
        <v>186</v>
      </c>
      <c r="B117" s="56" t="s">
        <v>187</v>
      </c>
      <c r="C117" s="56"/>
      <c r="D117" s="56"/>
      <c r="E117" s="56"/>
      <c r="F117" s="56"/>
      <c r="G117" s="56"/>
      <c r="H117" s="56"/>
      <c r="I117" s="61"/>
      <c r="J117" s="60"/>
      <c r="K117" s="56"/>
      <c r="L117" s="286"/>
      <c r="M117" s="56"/>
    </row>
    <row r="118" spans="1:13" s="59" customFormat="1">
      <c r="A118" s="86" t="s">
        <v>188</v>
      </c>
      <c r="B118" s="76"/>
      <c r="C118" s="76"/>
      <c r="D118" s="76"/>
      <c r="E118" s="76"/>
      <c r="F118" s="76"/>
      <c r="G118" s="76"/>
      <c r="H118" s="76"/>
      <c r="I118" s="61"/>
      <c r="J118" s="60"/>
      <c r="K118" s="56"/>
      <c r="L118" s="286"/>
      <c r="M118" s="56"/>
    </row>
    <row r="119" spans="1:13" s="59" customFormat="1">
      <c r="A119" s="86" t="s">
        <v>73</v>
      </c>
      <c r="B119" s="76"/>
      <c r="C119" s="76"/>
      <c r="D119" s="76"/>
      <c r="E119" s="76"/>
      <c r="F119" s="76"/>
      <c r="G119" s="76"/>
      <c r="H119" s="76"/>
      <c r="I119" s="61"/>
      <c r="J119" s="60"/>
      <c r="K119" s="56"/>
      <c r="L119" s="286"/>
      <c r="M119" s="56"/>
    </row>
    <row r="120" spans="1:13" s="59" customFormat="1" ht="16.5" customHeight="1">
      <c r="A120" s="86" t="s">
        <v>189</v>
      </c>
      <c r="B120" s="56" t="s">
        <v>190</v>
      </c>
      <c r="C120" s="56"/>
      <c r="D120" s="56"/>
      <c r="E120" s="56"/>
      <c r="F120" s="56"/>
      <c r="G120" s="56"/>
      <c r="H120" s="56"/>
      <c r="I120" s="61"/>
      <c r="J120" s="60"/>
      <c r="K120" s="56"/>
      <c r="L120" s="286"/>
      <c r="M120" s="56"/>
    </row>
    <row r="121" spans="1:13" s="59" customFormat="1" ht="16.5" customHeight="1">
      <c r="A121" s="86" t="s">
        <v>191</v>
      </c>
      <c r="B121" s="76"/>
      <c r="C121" s="76"/>
      <c r="D121" s="76"/>
      <c r="E121" s="76"/>
      <c r="F121" s="76"/>
      <c r="G121" s="76"/>
      <c r="H121" s="76"/>
      <c r="I121" s="61"/>
      <c r="J121" s="60"/>
      <c r="K121" s="56"/>
      <c r="L121" s="286"/>
      <c r="M121" s="56"/>
    </row>
    <row r="122" spans="1:13" s="59" customFormat="1" ht="16.5" customHeight="1">
      <c r="A122" s="86" t="s">
        <v>73</v>
      </c>
      <c r="B122" s="76"/>
      <c r="C122" s="76"/>
      <c r="D122" s="76"/>
      <c r="E122" s="76"/>
      <c r="F122" s="76"/>
      <c r="G122" s="76"/>
      <c r="H122" s="76"/>
      <c r="I122" s="61"/>
      <c r="J122" s="60"/>
      <c r="K122" s="56"/>
      <c r="L122" s="286"/>
      <c r="M122" s="56"/>
    </row>
    <row r="123" spans="1:13" s="59" customFormat="1" ht="30">
      <c r="A123" s="86">
        <v>1.3</v>
      </c>
      <c r="B123" s="58" t="s">
        <v>192</v>
      </c>
      <c r="C123" s="58"/>
      <c r="D123" s="58"/>
      <c r="E123" s="58"/>
      <c r="F123" s="58"/>
      <c r="G123" s="58"/>
      <c r="H123" s="58"/>
      <c r="I123" s="79"/>
      <c r="J123" s="79"/>
      <c r="K123" s="58"/>
      <c r="L123" s="286"/>
      <c r="M123" s="58"/>
    </row>
    <row r="124" spans="1:13" s="59" customFormat="1">
      <c r="A124" s="86" t="s">
        <v>193</v>
      </c>
      <c r="B124" s="56" t="s">
        <v>194</v>
      </c>
      <c r="C124" s="56"/>
      <c r="D124" s="56"/>
      <c r="E124" s="56"/>
      <c r="F124" s="56"/>
      <c r="G124" s="56"/>
      <c r="H124" s="56"/>
      <c r="I124" s="61"/>
      <c r="J124" s="60"/>
      <c r="K124" s="56"/>
      <c r="L124" s="286"/>
      <c r="M124" s="56"/>
    </row>
    <row r="125" spans="1:13" s="59" customFormat="1">
      <c r="A125" s="86" t="s">
        <v>195</v>
      </c>
      <c r="B125" s="76"/>
      <c r="C125" s="76"/>
      <c r="D125" s="76"/>
      <c r="E125" s="76"/>
      <c r="F125" s="76"/>
      <c r="G125" s="76"/>
      <c r="H125" s="76"/>
      <c r="I125" s="61"/>
      <c r="J125" s="60"/>
      <c r="K125" s="56"/>
      <c r="L125" s="286"/>
      <c r="M125" s="56"/>
    </row>
    <row r="126" spans="1:13" s="59" customFormat="1">
      <c r="A126" s="86" t="s">
        <v>73</v>
      </c>
      <c r="B126" s="76"/>
      <c r="C126" s="76"/>
      <c r="D126" s="76"/>
      <c r="E126" s="76"/>
      <c r="F126" s="76"/>
      <c r="G126" s="76"/>
      <c r="H126" s="76"/>
      <c r="I126" s="61"/>
      <c r="J126" s="60"/>
      <c r="K126" s="56"/>
      <c r="L126" s="286"/>
      <c r="M126" s="56"/>
    </row>
    <row r="127" spans="1:13" s="85" customFormat="1">
      <c r="A127" s="88" t="s">
        <v>196</v>
      </c>
      <c r="B127" s="83" t="s">
        <v>197</v>
      </c>
      <c r="C127" s="83"/>
      <c r="D127" s="83"/>
      <c r="E127" s="83"/>
      <c r="F127" s="83"/>
      <c r="G127" s="83"/>
      <c r="H127" s="83"/>
      <c r="I127" s="61"/>
      <c r="J127" s="60"/>
      <c r="K127" s="83"/>
      <c r="L127" s="286"/>
      <c r="M127" s="84"/>
    </row>
    <row r="128" spans="1:13" s="85" customFormat="1">
      <c r="A128" s="88" t="s">
        <v>198</v>
      </c>
      <c r="B128" s="76"/>
      <c r="C128" s="76"/>
      <c r="D128" s="76"/>
      <c r="E128" s="76"/>
      <c r="F128" s="76"/>
      <c r="G128" s="76"/>
      <c r="H128" s="76"/>
      <c r="I128" s="61"/>
      <c r="J128" s="60"/>
      <c r="K128" s="83"/>
      <c r="L128" s="286"/>
      <c r="M128" s="84"/>
    </row>
    <row r="129" spans="1:13" s="85" customFormat="1">
      <c r="A129" s="88" t="s">
        <v>73</v>
      </c>
      <c r="B129" s="76"/>
      <c r="C129" s="76"/>
      <c r="D129" s="76"/>
      <c r="E129" s="76"/>
      <c r="F129" s="76"/>
      <c r="G129" s="76"/>
      <c r="H129" s="76"/>
      <c r="I129" s="61"/>
      <c r="J129" s="60"/>
      <c r="K129" s="83"/>
      <c r="L129" s="286"/>
      <c r="M129" s="84"/>
    </row>
    <row r="130" spans="1:13" s="59" customFormat="1" ht="16.5" customHeight="1">
      <c r="A130" s="87" t="s">
        <v>199</v>
      </c>
      <c r="B130" s="56" t="s">
        <v>200</v>
      </c>
      <c r="C130" s="56"/>
      <c r="D130" s="56"/>
      <c r="E130" s="56"/>
      <c r="F130" s="56"/>
      <c r="G130" s="56"/>
      <c r="H130" s="56"/>
      <c r="I130" s="61"/>
      <c r="J130" s="60"/>
      <c r="K130" s="56"/>
      <c r="L130" s="286"/>
      <c r="M130" s="56"/>
    </row>
    <row r="131" spans="1:13" s="59" customFormat="1" ht="16.5" customHeight="1">
      <c r="A131" s="87" t="s">
        <v>201</v>
      </c>
      <c r="B131" s="76"/>
      <c r="C131" s="76"/>
      <c r="D131" s="76"/>
      <c r="E131" s="76"/>
      <c r="F131" s="76"/>
      <c r="G131" s="76"/>
      <c r="H131" s="76"/>
      <c r="I131" s="61"/>
      <c r="J131" s="60"/>
      <c r="K131" s="56"/>
      <c r="L131" s="286"/>
      <c r="M131" s="56"/>
    </row>
    <row r="132" spans="1:13" s="59" customFormat="1" ht="16.5" customHeight="1">
      <c r="A132" s="87" t="s">
        <v>73</v>
      </c>
      <c r="B132" s="76"/>
      <c r="C132" s="76"/>
      <c r="D132" s="76"/>
      <c r="E132" s="76"/>
      <c r="F132" s="76"/>
      <c r="G132" s="76"/>
      <c r="H132" s="76"/>
      <c r="I132" s="61"/>
      <c r="J132" s="60"/>
      <c r="K132" s="56"/>
      <c r="L132" s="286"/>
      <c r="M132" s="56"/>
    </row>
    <row r="133" spans="1:13" s="59" customFormat="1">
      <c r="A133" s="86">
        <v>1.4</v>
      </c>
      <c r="B133" s="58" t="s">
        <v>202</v>
      </c>
      <c r="C133" s="58"/>
      <c r="D133" s="58"/>
      <c r="E133" s="58"/>
      <c r="F133" s="58"/>
      <c r="G133" s="58"/>
      <c r="H133" s="58"/>
      <c r="I133" s="61"/>
      <c r="J133" s="60"/>
      <c r="K133" s="58"/>
      <c r="L133" s="286"/>
      <c r="M133" s="58"/>
    </row>
    <row r="134" spans="1:13" s="59" customFormat="1">
      <c r="A134" s="89" t="s">
        <v>203</v>
      </c>
      <c r="B134" s="76"/>
      <c r="C134" s="76"/>
      <c r="D134" s="76"/>
      <c r="E134" s="76"/>
      <c r="F134" s="76"/>
      <c r="G134" s="76"/>
      <c r="H134" s="76"/>
      <c r="I134" s="61"/>
      <c r="J134" s="60"/>
      <c r="K134" s="58"/>
      <c r="L134" s="286"/>
      <c r="M134" s="58"/>
    </row>
    <row r="135" spans="1:13" s="59" customFormat="1">
      <c r="A135" s="86" t="s">
        <v>73</v>
      </c>
      <c r="B135" s="76"/>
      <c r="C135" s="76"/>
      <c r="D135" s="76"/>
      <c r="E135" s="76"/>
      <c r="F135" s="76"/>
      <c r="G135" s="76"/>
      <c r="H135" s="76"/>
      <c r="I135" s="61"/>
      <c r="J135" s="60"/>
      <c r="K135" s="58"/>
      <c r="L135" s="286"/>
      <c r="M135" s="58"/>
    </row>
    <row r="136" spans="1:13" s="54" customFormat="1">
      <c r="A136" s="86">
        <v>1.5</v>
      </c>
      <c r="B136" s="58" t="s">
        <v>204</v>
      </c>
      <c r="C136" s="58"/>
      <c r="D136" s="58"/>
      <c r="E136" s="58"/>
      <c r="F136" s="58"/>
      <c r="G136" s="58"/>
      <c r="H136" s="58"/>
      <c r="I136" s="91"/>
      <c r="J136" s="94"/>
      <c r="K136" s="58"/>
      <c r="L136" s="286"/>
      <c r="M136" s="58"/>
    </row>
    <row r="137" spans="1:13" s="54" customFormat="1">
      <c r="A137" s="86" t="s">
        <v>205</v>
      </c>
      <c r="B137" s="76"/>
      <c r="C137" s="76"/>
      <c r="D137" s="76"/>
      <c r="E137" s="76"/>
      <c r="F137" s="76"/>
      <c r="G137" s="76"/>
      <c r="H137" s="76"/>
      <c r="I137" s="91"/>
      <c r="J137" s="94"/>
      <c r="K137" s="58"/>
      <c r="L137" s="286"/>
      <c r="M137" s="58"/>
    </row>
    <row r="138" spans="1:13" s="54" customFormat="1">
      <c r="A138" s="86" t="s">
        <v>73</v>
      </c>
      <c r="B138" s="76"/>
      <c r="C138" s="76"/>
      <c r="D138" s="76"/>
      <c r="E138" s="76"/>
      <c r="F138" s="76"/>
      <c r="G138" s="76"/>
      <c r="H138" s="76"/>
      <c r="I138" s="91"/>
      <c r="J138" s="94"/>
      <c r="K138" s="58"/>
      <c r="L138" s="286"/>
      <c r="M138" s="58"/>
    </row>
    <row r="139" spans="1:13" s="54" customFormat="1">
      <c r="A139" s="86">
        <v>1.6</v>
      </c>
      <c r="B139" s="57" t="s">
        <v>206</v>
      </c>
      <c r="C139" s="57"/>
      <c r="D139" s="57"/>
      <c r="E139" s="57"/>
      <c r="F139" s="57"/>
      <c r="G139" s="57"/>
      <c r="H139" s="57"/>
      <c r="I139" s="81"/>
      <c r="J139" s="80"/>
      <c r="K139" s="57"/>
      <c r="L139" s="286"/>
      <c r="M139" s="57"/>
    </row>
    <row r="140" spans="1:13" s="54" customFormat="1">
      <c r="A140" s="86" t="s">
        <v>207</v>
      </c>
      <c r="B140" s="55" t="s">
        <v>208</v>
      </c>
      <c r="C140" s="55"/>
      <c r="D140" s="55"/>
      <c r="E140" s="55"/>
      <c r="F140" s="55"/>
      <c r="G140" s="55"/>
      <c r="H140" s="55"/>
      <c r="I140" s="91"/>
      <c r="J140" s="94"/>
      <c r="K140" s="55"/>
      <c r="L140" s="286"/>
      <c r="M140" s="55"/>
    </row>
    <row r="141" spans="1:13" s="54" customFormat="1">
      <c r="A141" s="86" t="s">
        <v>209</v>
      </c>
      <c r="B141" s="76"/>
      <c r="C141" s="76"/>
      <c r="D141" s="76"/>
      <c r="E141" s="76"/>
      <c r="F141" s="76"/>
      <c r="G141" s="76"/>
      <c r="H141" s="76"/>
      <c r="I141" s="91"/>
      <c r="J141" s="94"/>
      <c r="K141" s="55"/>
      <c r="L141" s="286"/>
      <c r="M141" s="55"/>
    </row>
    <row r="142" spans="1:13" s="54" customFormat="1">
      <c r="A142" s="86" t="s">
        <v>73</v>
      </c>
      <c r="B142" s="76"/>
      <c r="C142" s="76"/>
      <c r="D142" s="76"/>
      <c r="E142" s="76"/>
      <c r="F142" s="76"/>
      <c r="G142" s="76"/>
      <c r="H142" s="76"/>
      <c r="I142" s="91"/>
      <c r="J142" s="94"/>
      <c r="K142" s="55"/>
      <c r="L142" s="286"/>
      <c r="M142" s="55"/>
    </row>
    <row r="143" spans="1:13" s="54" customFormat="1" ht="30">
      <c r="A143" s="86" t="s">
        <v>210</v>
      </c>
      <c r="B143" s="55" t="s">
        <v>211</v>
      </c>
      <c r="C143" s="55"/>
      <c r="D143" s="55"/>
      <c r="E143" s="55"/>
      <c r="F143" s="55"/>
      <c r="G143" s="55"/>
      <c r="H143" s="55"/>
      <c r="I143" s="91"/>
      <c r="J143" s="94"/>
      <c r="K143" s="55"/>
      <c r="L143" s="286"/>
      <c r="M143" s="55"/>
    </row>
    <row r="144" spans="1:13" s="54" customFormat="1">
      <c r="A144" s="86" t="s">
        <v>212</v>
      </c>
      <c r="B144" s="76"/>
      <c r="C144" s="76"/>
      <c r="D144" s="76"/>
      <c r="E144" s="76"/>
      <c r="F144" s="76"/>
      <c r="G144" s="76"/>
      <c r="H144" s="76"/>
      <c r="I144" s="91"/>
      <c r="J144" s="94"/>
      <c r="K144" s="55"/>
      <c r="L144" s="286"/>
      <c r="M144" s="55"/>
    </row>
    <row r="145" spans="1:13" s="54" customFormat="1">
      <c r="A145" s="86" t="s">
        <v>73</v>
      </c>
      <c r="B145" s="76"/>
      <c r="C145" s="76"/>
      <c r="D145" s="76"/>
      <c r="E145" s="76"/>
      <c r="F145" s="76"/>
      <c r="G145" s="76"/>
      <c r="H145" s="76"/>
      <c r="I145" s="91"/>
      <c r="J145" s="94"/>
      <c r="K145" s="55"/>
      <c r="L145" s="286"/>
      <c r="M145" s="55"/>
    </row>
    <row r="146" spans="1:13" s="54" customFormat="1">
      <c r="A146" s="86" t="s">
        <v>213</v>
      </c>
      <c r="B146" s="55" t="s">
        <v>214</v>
      </c>
      <c r="C146" s="55"/>
      <c r="D146" s="55"/>
      <c r="E146" s="55"/>
      <c r="F146" s="55"/>
      <c r="G146" s="55"/>
      <c r="H146" s="55"/>
      <c r="I146" s="94"/>
      <c r="J146" s="94"/>
      <c r="K146" s="55"/>
      <c r="L146" s="286"/>
      <c r="M146" s="55"/>
    </row>
    <row r="147" spans="1:13" s="54" customFormat="1">
      <c r="A147" s="86" t="s">
        <v>215</v>
      </c>
      <c r="B147" s="76"/>
      <c r="C147" s="76"/>
      <c r="D147" s="76"/>
      <c r="E147" s="76"/>
      <c r="F147" s="76"/>
      <c r="G147" s="76"/>
      <c r="H147" s="76"/>
      <c r="I147" s="94"/>
      <c r="J147" s="94"/>
      <c r="K147" s="55"/>
      <c r="L147" s="286"/>
      <c r="M147" s="55"/>
    </row>
    <row r="148" spans="1:13" s="54" customFormat="1">
      <c r="A148" s="86" t="s">
        <v>73</v>
      </c>
      <c r="B148" s="76"/>
      <c r="C148" s="76"/>
      <c r="D148" s="76"/>
      <c r="E148" s="76"/>
      <c r="F148" s="76"/>
      <c r="G148" s="76"/>
      <c r="H148" s="76"/>
      <c r="I148" s="94"/>
      <c r="J148" s="94"/>
      <c r="K148" s="55"/>
      <c r="L148" s="286"/>
      <c r="M148" s="55"/>
    </row>
    <row r="149" spans="1:13" s="54" customFormat="1">
      <c r="A149" s="86" t="s">
        <v>216</v>
      </c>
      <c r="B149" s="55" t="s">
        <v>217</v>
      </c>
      <c r="C149" s="55"/>
      <c r="D149" s="55"/>
      <c r="E149" s="55"/>
      <c r="F149" s="55"/>
      <c r="G149" s="55"/>
      <c r="H149" s="55"/>
      <c r="I149" s="91"/>
      <c r="J149" s="94"/>
      <c r="K149" s="55"/>
      <c r="L149" s="286"/>
      <c r="M149" s="55"/>
    </row>
    <row r="150" spans="1:13" s="54" customFormat="1">
      <c r="A150" s="86" t="s">
        <v>218</v>
      </c>
      <c r="B150" s="76"/>
      <c r="C150" s="76"/>
      <c r="D150" s="76"/>
      <c r="E150" s="76"/>
      <c r="F150" s="76"/>
      <c r="G150" s="76"/>
      <c r="H150" s="76"/>
      <c r="I150" s="91"/>
      <c r="J150" s="94"/>
      <c r="K150" s="55"/>
      <c r="L150" s="286"/>
      <c r="M150" s="55"/>
    </row>
    <row r="151" spans="1:13" s="54" customFormat="1">
      <c r="A151" s="86" t="s">
        <v>73</v>
      </c>
      <c r="B151" s="76"/>
      <c r="C151" s="76"/>
      <c r="D151" s="76"/>
      <c r="E151" s="76"/>
      <c r="F151" s="76"/>
      <c r="G151" s="76"/>
      <c r="H151" s="76"/>
      <c r="I151" s="91"/>
      <c r="J151" s="94"/>
      <c r="K151" s="55"/>
      <c r="L151" s="286"/>
      <c r="M151" s="55"/>
    </row>
    <row r="152" spans="1:13" s="54" customFormat="1">
      <c r="A152" s="86" t="s">
        <v>219</v>
      </c>
      <c r="B152" s="55" t="s">
        <v>220</v>
      </c>
      <c r="C152" s="55"/>
      <c r="D152" s="55"/>
      <c r="E152" s="55"/>
      <c r="F152" s="55"/>
      <c r="G152" s="55"/>
      <c r="H152" s="55"/>
      <c r="I152" s="91"/>
      <c r="J152" s="94"/>
      <c r="K152" s="55"/>
      <c r="L152" s="286"/>
      <c r="M152" s="55"/>
    </row>
    <row r="153" spans="1:13">
      <c r="A153" s="86">
        <v>2</v>
      </c>
      <c r="B153" s="51" t="s">
        <v>221</v>
      </c>
      <c r="C153" s="51"/>
      <c r="D153" s="51"/>
      <c r="E153" s="51"/>
      <c r="F153" s="51"/>
      <c r="G153" s="51"/>
      <c r="H153" s="51"/>
      <c r="I153" s="96"/>
      <c r="J153" s="81"/>
      <c r="K153" s="51"/>
      <c r="L153" s="286"/>
      <c r="M153" s="51"/>
    </row>
    <row r="154" spans="1:13">
      <c r="A154" s="86">
        <v>2.1</v>
      </c>
      <c r="B154" s="53" t="s">
        <v>222</v>
      </c>
      <c r="C154" s="53"/>
      <c r="D154" s="53"/>
      <c r="E154" s="53"/>
      <c r="F154" s="53"/>
      <c r="G154" s="53"/>
      <c r="H154" s="53"/>
      <c r="I154" s="96"/>
      <c r="J154" s="97"/>
      <c r="K154" s="223"/>
      <c r="L154" s="286"/>
      <c r="M154" s="53"/>
    </row>
    <row r="155" spans="1:13">
      <c r="A155" s="89" t="s">
        <v>223</v>
      </c>
      <c r="B155" s="76"/>
      <c r="C155" s="76"/>
      <c r="D155" s="76"/>
      <c r="E155" s="76"/>
      <c r="F155" s="76"/>
      <c r="G155" s="76"/>
      <c r="H155" s="76"/>
      <c r="I155" s="96"/>
      <c r="J155" s="97"/>
      <c r="K155" s="223"/>
      <c r="L155" s="286"/>
      <c r="M155" s="53"/>
    </row>
    <row r="156" spans="1:13">
      <c r="A156" s="86" t="s">
        <v>73</v>
      </c>
      <c r="B156" s="76"/>
      <c r="C156" s="76"/>
      <c r="D156" s="76"/>
      <c r="E156" s="76"/>
      <c r="F156" s="76"/>
      <c r="G156" s="76"/>
      <c r="H156" s="76"/>
      <c r="I156" s="96"/>
      <c r="J156" s="97"/>
      <c r="K156" s="223"/>
      <c r="L156" s="286"/>
      <c r="M156" s="53"/>
    </row>
    <row r="157" spans="1:13">
      <c r="A157" s="86">
        <v>2.2000000000000002</v>
      </c>
      <c r="B157" s="53" t="s">
        <v>224</v>
      </c>
      <c r="C157" s="53"/>
      <c r="D157" s="53"/>
      <c r="E157" s="53"/>
      <c r="F157" s="53"/>
      <c r="G157" s="53"/>
      <c r="H157" s="53"/>
      <c r="I157" s="96"/>
      <c r="J157" s="97"/>
      <c r="K157" s="223"/>
      <c r="L157" s="286"/>
      <c r="M157" s="53"/>
    </row>
    <row r="158" spans="1:13">
      <c r="A158" s="86" t="s">
        <v>225</v>
      </c>
      <c r="B158" s="76"/>
      <c r="C158" s="76"/>
      <c r="D158" s="76"/>
      <c r="E158" s="76"/>
      <c r="F158" s="76"/>
      <c r="G158" s="76"/>
      <c r="H158" s="76"/>
      <c r="I158" s="96"/>
      <c r="J158" s="97"/>
      <c r="K158" s="223"/>
      <c r="L158" s="286"/>
      <c r="M158" s="53"/>
    </row>
    <row r="159" spans="1:13">
      <c r="A159" s="86" t="s">
        <v>73</v>
      </c>
      <c r="B159" s="76"/>
      <c r="C159" s="76"/>
      <c r="D159" s="76"/>
      <c r="E159" s="76"/>
      <c r="F159" s="76"/>
      <c r="G159" s="76"/>
      <c r="H159" s="76"/>
      <c r="I159" s="96"/>
      <c r="J159" s="97"/>
      <c r="K159" s="223"/>
      <c r="L159" s="286"/>
      <c r="M159" s="53"/>
    </row>
    <row r="160" spans="1:13">
      <c r="A160" s="86">
        <v>2.2999999999999998</v>
      </c>
      <c r="B160" s="53" t="s">
        <v>226</v>
      </c>
      <c r="C160" s="53"/>
      <c r="D160" s="53"/>
      <c r="E160" s="53"/>
      <c r="F160" s="53"/>
      <c r="G160" s="53"/>
      <c r="H160" s="53"/>
      <c r="I160" s="96"/>
      <c r="J160" s="97"/>
      <c r="K160" s="223"/>
      <c r="L160" s="286"/>
      <c r="M160" s="53"/>
    </row>
    <row r="161" spans="1:13">
      <c r="A161" s="86" t="s">
        <v>227</v>
      </c>
      <c r="B161" s="76"/>
      <c r="C161" s="76"/>
      <c r="D161" s="76"/>
      <c r="E161" s="76"/>
      <c r="F161" s="76"/>
      <c r="G161" s="76"/>
      <c r="H161" s="76"/>
      <c r="I161" s="96"/>
      <c r="J161" s="97"/>
      <c r="K161" s="223"/>
      <c r="L161" s="286"/>
      <c r="M161" s="53"/>
    </row>
    <row r="162" spans="1:13">
      <c r="A162" s="86" t="s">
        <v>73</v>
      </c>
      <c r="B162" s="76"/>
      <c r="C162" s="76"/>
      <c r="D162" s="76"/>
      <c r="E162" s="76"/>
      <c r="F162" s="76"/>
      <c r="G162" s="76"/>
      <c r="H162" s="76"/>
      <c r="I162" s="96"/>
      <c r="J162" s="97"/>
      <c r="K162" s="223"/>
      <c r="L162" s="286"/>
      <c r="M162" s="53"/>
    </row>
    <row r="163" spans="1:13">
      <c r="A163" s="86">
        <v>2.4</v>
      </c>
      <c r="B163" s="53" t="s">
        <v>228</v>
      </c>
      <c r="C163" s="53"/>
      <c r="D163" s="53"/>
      <c r="E163" s="53"/>
      <c r="F163" s="53"/>
      <c r="G163" s="53"/>
      <c r="H163" s="53"/>
      <c r="I163" s="96"/>
      <c r="J163" s="97"/>
      <c r="K163" s="223"/>
      <c r="L163" s="286"/>
      <c r="M163" s="53"/>
    </row>
    <row r="164" spans="1:13">
      <c r="A164" s="89" t="s">
        <v>229</v>
      </c>
      <c r="B164" s="76"/>
      <c r="C164" s="76"/>
      <c r="D164" s="76"/>
      <c r="E164" s="76"/>
      <c r="F164" s="76"/>
      <c r="G164" s="76"/>
      <c r="H164" s="76"/>
      <c r="I164" s="96"/>
      <c r="J164" s="97"/>
      <c r="K164" s="223"/>
      <c r="L164" s="286"/>
      <c r="M164" s="53"/>
    </row>
    <row r="165" spans="1:13">
      <c r="A165" s="86" t="s">
        <v>73</v>
      </c>
      <c r="B165" s="76"/>
      <c r="C165" s="76"/>
      <c r="D165" s="76"/>
      <c r="E165" s="76"/>
      <c r="F165" s="76"/>
      <c r="G165" s="76"/>
      <c r="H165" s="76"/>
      <c r="I165" s="96"/>
      <c r="J165" s="97"/>
      <c r="K165" s="223"/>
      <c r="L165" s="286"/>
      <c r="M165" s="53"/>
    </row>
    <row r="166" spans="1:13">
      <c r="A166" s="86">
        <v>2.5</v>
      </c>
      <c r="B166" s="53" t="s">
        <v>230</v>
      </c>
      <c r="C166" s="53"/>
      <c r="D166" s="53"/>
      <c r="E166" s="53"/>
      <c r="F166" s="53"/>
      <c r="G166" s="53"/>
      <c r="H166" s="53"/>
      <c r="I166" s="96"/>
      <c r="J166" s="97"/>
      <c r="K166" s="223"/>
      <c r="L166" s="286"/>
      <c r="M166" s="53"/>
    </row>
    <row r="167" spans="1:13">
      <c r="A167" s="86" t="s">
        <v>231</v>
      </c>
      <c r="B167" s="76"/>
      <c r="C167" s="76"/>
      <c r="D167" s="76"/>
      <c r="E167" s="76"/>
      <c r="F167" s="76"/>
      <c r="G167" s="76"/>
      <c r="H167" s="76"/>
      <c r="I167" s="96"/>
      <c r="J167" s="97"/>
      <c r="K167" s="223"/>
      <c r="L167" s="286"/>
      <c r="M167" s="53"/>
    </row>
    <row r="168" spans="1:13">
      <c r="A168" s="86" t="s">
        <v>73</v>
      </c>
      <c r="B168" s="76"/>
      <c r="C168" s="76"/>
      <c r="D168" s="76"/>
      <c r="E168" s="76"/>
      <c r="F168" s="76"/>
      <c r="G168" s="76"/>
      <c r="H168" s="76"/>
      <c r="I168" s="96"/>
      <c r="J168" s="97"/>
      <c r="K168" s="223"/>
      <c r="L168" s="286"/>
      <c r="M168" s="53"/>
    </row>
    <row r="169" spans="1:13">
      <c r="A169" s="86">
        <v>2.6</v>
      </c>
      <c r="B169" s="53" t="s">
        <v>232</v>
      </c>
      <c r="C169" s="53"/>
      <c r="D169" s="53"/>
      <c r="E169" s="53"/>
      <c r="F169" s="53"/>
      <c r="G169" s="53"/>
      <c r="H169" s="53"/>
      <c r="I169" s="96"/>
      <c r="J169" s="97"/>
      <c r="K169" s="223"/>
      <c r="L169" s="286"/>
      <c r="M169" s="53"/>
    </row>
    <row r="170" spans="1:13">
      <c r="A170" s="86" t="s">
        <v>233</v>
      </c>
      <c r="B170" s="76"/>
      <c r="C170" s="76"/>
      <c r="D170" s="76"/>
      <c r="E170" s="76"/>
      <c r="F170" s="76"/>
      <c r="G170" s="76"/>
      <c r="H170" s="76"/>
      <c r="I170" s="96"/>
      <c r="J170" s="97"/>
      <c r="K170" s="223"/>
      <c r="L170" s="286"/>
      <c r="M170" s="53"/>
    </row>
    <row r="171" spans="1:13">
      <c r="A171" s="86" t="s">
        <v>73</v>
      </c>
      <c r="B171" s="76"/>
      <c r="C171" s="76"/>
      <c r="D171" s="76"/>
      <c r="E171" s="76"/>
      <c r="F171" s="76"/>
      <c r="G171" s="76"/>
      <c r="H171" s="76"/>
      <c r="I171" s="96"/>
      <c r="J171" s="97"/>
      <c r="K171" s="223"/>
      <c r="L171" s="286"/>
      <c r="M171" s="53"/>
    </row>
    <row r="172" spans="1:13">
      <c r="A172" s="86">
        <v>2.7</v>
      </c>
      <c r="B172" s="53" t="s">
        <v>234</v>
      </c>
      <c r="C172" s="53"/>
      <c r="D172" s="53"/>
      <c r="E172" s="53"/>
      <c r="F172" s="53"/>
      <c r="G172" s="53"/>
      <c r="H172" s="53"/>
      <c r="I172" s="96"/>
      <c r="J172" s="97"/>
      <c r="K172" s="223"/>
      <c r="L172" s="286"/>
      <c r="M172" s="53"/>
    </row>
    <row r="173" spans="1:13">
      <c r="A173" s="86" t="s">
        <v>235</v>
      </c>
      <c r="B173" s="76"/>
      <c r="C173" s="76"/>
      <c r="D173" s="76"/>
      <c r="E173" s="76"/>
      <c r="F173" s="76"/>
      <c r="G173" s="76"/>
      <c r="H173" s="76"/>
      <c r="I173" s="96"/>
      <c r="J173" s="97"/>
      <c r="K173" s="223"/>
      <c r="L173" s="286"/>
      <c r="M173" s="53"/>
    </row>
    <row r="174" spans="1:13">
      <c r="A174" s="86" t="s">
        <v>73</v>
      </c>
      <c r="B174" s="76"/>
      <c r="C174" s="76"/>
      <c r="D174" s="76"/>
      <c r="E174" s="76"/>
      <c r="F174" s="76"/>
      <c r="G174" s="76"/>
      <c r="H174" s="76"/>
      <c r="I174" s="96"/>
      <c r="J174" s="97"/>
      <c r="K174" s="223"/>
      <c r="L174" s="286"/>
      <c r="M174" s="53"/>
    </row>
    <row r="175" spans="1:13">
      <c r="A175" s="86">
        <v>3</v>
      </c>
      <c r="B175" s="51" t="s">
        <v>236</v>
      </c>
      <c r="C175" s="51"/>
      <c r="D175" s="51"/>
      <c r="E175" s="51"/>
      <c r="F175" s="51"/>
      <c r="G175" s="51"/>
      <c r="H175" s="51"/>
      <c r="I175" s="81"/>
      <c r="J175" s="97"/>
      <c r="K175" s="51"/>
      <c r="L175" s="286"/>
      <c r="M175" s="51"/>
    </row>
    <row r="176" spans="1:13">
      <c r="A176" s="86" t="s">
        <v>237</v>
      </c>
      <c r="B176" s="76"/>
      <c r="C176" s="76"/>
      <c r="D176" s="76"/>
      <c r="E176" s="76"/>
      <c r="F176" s="76"/>
      <c r="G176" s="76"/>
      <c r="H176" s="76"/>
      <c r="I176" s="81"/>
      <c r="J176" s="97"/>
      <c r="K176" s="51"/>
      <c r="L176" s="286"/>
      <c r="M176" s="51"/>
    </row>
    <row r="177" spans="1:13">
      <c r="A177" s="86" t="s">
        <v>73</v>
      </c>
      <c r="B177" s="76"/>
      <c r="C177" s="76"/>
      <c r="D177" s="76"/>
      <c r="E177" s="76"/>
      <c r="F177" s="76"/>
      <c r="G177" s="76"/>
      <c r="H177" s="76"/>
      <c r="I177" s="81"/>
      <c r="J177" s="97"/>
      <c r="K177" s="51"/>
      <c r="L177" s="286"/>
      <c r="M177" s="51"/>
    </row>
    <row r="178" spans="1:13">
      <c r="A178" s="86">
        <v>4</v>
      </c>
      <c r="B178" s="51" t="s">
        <v>238</v>
      </c>
      <c r="C178" s="51"/>
      <c r="D178" s="51"/>
      <c r="E178" s="51"/>
      <c r="F178" s="51"/>
      <c r="G178" s="51"/>
      <c r="H178" s="51"/>
      <c r="I178" s="81"/>
      <c r="J178" s="81"/>
      <c r="K178" s="51"/>
      <c r="L178" s="286"/>
      <c r="M178" s="51"/>
    </row>
    <row r="179" spans="1:13">
      <c r="A179" s="86">
        <v>4.0999999999999996</v>
      </c>
      <c r="B179" s="52" t="s">
        <v>239</v>
      </c>
      <c r="C179" s="52"/>
      <c r="D179" s="52"/>
      <c r="E179" s="52"/>
      <c r="F179" s="52"/>
      <c r="G179" s="52"/>
      <c r="H179" s="52"/>
      <c r="I179" s="96"/>
      <c r="J179" s="98"/>
      <c r="K179" s="52"/>
      <c r="L179" s="286"/>
      <c r="M179" s="52"/>
    </row>
    <row r="180" spans="1:13">
      <c r="A180" s="86" t="s">
        <v>240</v>
      </c>
      <c r="B180" s="76"/>
      <c r="C180" s="76"/>
      <c r="D180" s="76"/>
      <c r="E180" s="76"/>
      <c r="F180" s="76"/>
      <c r="G180" s="76"/>
      <c r="H180" s="76"/>
      <c r="I180" s="96"/>
      <c r="J180" s="98"/>
      <c r="K180" s="52"/>
      <c r="L180" s="286"/>
      <c r="M180" s="52"/>
    </row>
    <row r="181" spans="1:13">
      <c r="A181" s="86" t="s">
        <v>73</v>
      </c>
      <c r="B181" s="76"/>
      <c r="C181" s="76"/>
      <c r="D181" s="76"/>
      <c r="E181" s="76"/>
      <c r="F181" s="76"/>
      <c r="G181" s="76"/>
      <c r="H181" s="76"/>
      <c r="I181" s="96"/>
      <c r="J181" s="98"/>
      <c r="K181" s="52"/>
      <c r="L181" s="286"/>
      <c r="M181" s="52"/>
    </row>
    <row r="182" spans="1:13">
      <c r="A182" s="86">
        <v>4.2</v>
      </c>
      <c r="B182" s="52" t="s">
        <v>241</v>
      </c>
      <c r="C182" s="52"/>
      <c r="D182" s="52"/>
      <c r="E182" s="52"/>
      <c r="F182" s="52"/>
      <c r="G182" s="52"/>
      <c r="H182" s="52"/>
      <c r="I182" s="96"/>
      <c r="J182" s="98"/>
      <c r="K182" s="52"/>
      <c r="L182" s="286"/>
      <c r="M182" s="52"/>
    </row>
    <row r="183" spans="1:13">
      <c r="A183" s="86" t="s">
        <v>242</v>
      </c>
      <c r="B183" s="76"/>
      <c r="C183" s="76"/>
      <c r="D183" s="76"/>
      <c r="E183" s="76"/>
      <c r="F183" s="76"/>
      <c r="G183" s="76"/>
      <c r="H183" s="76"/>
      <c r="I183" s="96"/>
      <c r="J183" s="99"/>
      <c r="K183" s="52"/>
      <c r="L183" s="286"/>
      <c r="M183" s="52"/>
    </row>
    <row r="184" spans="1:13">
      <c r="A184" s="86" t="s">
        <v>73</v>
      </c>
      <c r="B184" s="76"/>
      <c r="C184" s="76"/>
      <c r="D184" s="76"/>
      <c r="E184" s="76"/>
      <c r="F184" s="76"/>
      <c r="G184" s="76"/>
      <c r="H184" s="76"/>
      <c r="I184" s="96"/>
      <c r="J184" s="99"/>
      <c r="K184" s="52"/>
      <c r="L184" s="286"/>
      <c r="M184" s="52"/>
    </row>
    <row r="185" spans="1:13">
      <c r="A185" s="86">
        <v>5</v>
      </c>
      <c r="B185" s="51" t="s">
        <v>243</v>
      </c>
      <c r="C185" s="51"/>
      <c r="D185" s="51"/>
      <c r="E185" s="51"/>
      <c r="F185" s="51"/>
      <c r="G185" s="51"/>
      <c r="H185" s="51"/>
      <c r="I185" s="96"/>
      <c r="J185" s="82"/>
      <c r="K185" s="51"/>
      <c r="L185" s="286"/>
      <c r="M185" s="51"/>
    </row>
    <row r="186" spans="1:13">
      <c r="A186" s="86" t="s">
        <v>244</v>
      </c>
      <c r="B186" s="76"/>
      <c r="C186" s="76"/>
      <c r="D186" s="76"/>
      <c r="E186" s="76"/>
      <c r="F186" s="76"/>
      <c r="G186" s="76"/>
      <c r="H186" s="76"/>
      <c r="I186" s="96"/>
      <c r="J186" s="82"/>
      <c r="K186" s="51"/>
      <c r="L186" s="286"/>
      <c r="M186" s="51"/>
    </row>
    <row r="187" spans="1:13">
      <c r="A187" s="86" t="s">
        <v>73</v>
      </c>
      <c r="B187" s="76"/>
      <c r="C187" s="76"/>
      <c r="D187" s="76"/>
      <c r="E187" s="76"/>
      <c r="F187" s="76"/>
      <c r="G187" s="76"/>
      <c r="H187" s="76"/>
      <c r="I187" s="96"/>
      <c r="J187" s="82"/>
      <c r="K187" s="51"/>
      <c r="L187" s="287"/>
      <c r="M187" s="51"/>
    </row>
    <row r="188" spans="1:13">
      <c r="B188" s="50"/>
      <c r="C188" s="50"/>
      <c r="D188" s="50"/>
      <c r="E188" s="50"/>
      <c r="F188" s="50"/>
      <c r="G188" s="50"/>
      <c r="H188" s="50"/>
    </row>
    <row r="189" spans="1:13">
      <c r="A189" s="90" t="s">
        <v>36</v>
      </c>
      <c r="B189" s="50"/>
      <c r="C189" s="50"/>
      <c r="D189" s="50"/>
      <c r="E189" s="50"/>
      <c r="F189" s="50"/>
      <c r="G189" s="50"/>
      <c r="H189" s="50"/>
    </row>
    <row r="190" spans="1:13" ht="39.75" customHeight="1">
      <c r="A190" s="284" t="s">
        <v>245</v>
      </c>
      <c r="B190" s="284"/>
      <c r="C190" s="90"/>
      <c r="D190" s="90"/>
      <c r="E190" s="90"/>
      <c r="F190" s="90"/>
      <c r="G190" s="90"/>
      <c r="H190" s="90"/>
    </row>
    <row r="191" spans="1:13" ht="176.25" customHeight="1">
      <c r="A191" s="283" t="s">
        <v>246</v>
      </c>
      <c r="B191" s="283"/>
      <c r="C191" s="235"/>
      <c r="D191" s="235"/>
      <c r="E191" s="235"/>
      <c r="F191" s="235"/>
      <c r="G191" s="235"/>
      <c r="H191" s="235"/>
      <c r="K191" s="49"/>
      <c r="L191" s="49"/>
    </row>
    <row r="192" spans="1:13" ht="53.1" customHeight="1">
      <c r="A192" s="288" t="s">
        <v>247</v>
      </c>
      <c r="B192" s="289"/>
      <c r="C192" s="235"/>
      <c r="D192" s="235"/>
      <c r="E192" s="235"/>
      <c r="F192" s="235"/>
      <c r="G192" s="235"/>
      <c r="H192" s="235"/>
      <c r="K192" s="49"/>
      <c r="L192" s="49"/>
    </row>
    <row r="193" spans="1:12" ht="73.5" customHeight="1">
      <c r="A193" s="290" t="s">
        <v>248</v>
      </c>
      <c r="B193" s="289"/>
      <c r="C193" s="235"/>
      <c r="D193" s="235"/>
      <c r="E193" s="235"/>
      <c r="F193" s="235"/>
      <c r="G193" s="235"/>
      <c r="H193" s="235"/>
      <c r="K193" s="49"/>
      <c r="L193" s="49"/>
    </row>
    <row r="194" spans="1:12" ht="39" customHeight="1">
      <c r="A194" s="283" t="s">
        <v>249</v>
      </c>
      <c r="B194" s="283"/>
      <c r="C194" s="235"/>
      <c r="D194" s="235"/>
      <c r="E194" s="235"/>
      <c r="F194" s="235"/>
      <c r="G194" s="235"/>
      <c r="H194" s="235"/>
    </row>
  </sheetData>
  <mergeCells count="12">
    <mergeCell ref="A1:B1"/>
    <mergeCell ref="A4:B4"/>
    <mergeCell ref="A194:B194"/>
    <mergeCell ref="A190:B190"/>
    <mergeCell ref="L17:L187"/>
    <mergeCell ref="A192:B192"/>
    <mergeCell ref="A193:B193"/>
    <mergeCell ref="I2:K2"/>
    <mergeCell ref="A2:B2"/>
    <mergeCell ref="A191:B191"/>
    <mergeCell ref="A3:I3"/>
    <mergeCell ref="I4:M4"/>
  </mergeCells>
  <pageMargins left="0.19685039370078741" right="0.19685039370078741" top="0.19685039370078741" bottom="0.19685039370078741" header="0.15748031496062992" footer="0.15748031496062992"/>
  <pageSetup paperSize="9" scale="64" fitToHeight="2" orientation="portrait" r:id="rId1"/>
  <headerFooter alignWithMargins="0"/>
  <rowBreaks count="1" manualBreakCount="1">
    <brk id="122"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8"/>
  <sheetViews>
    <sheetView view="pageBreakPreview" topLeftCell="A29" zoomScaleNormal="175" zoomScaleSheetLayoutView="100" workbookViewId="0">
      <selection activeCell="A2" sqref="A2:D2"/>
    </sheetView>
  </sheetViews>
  <sheetFormatPr defaultRowHeight="15.75"/>
  <cols>
    <col min="1" max="1" width="12.85546875" style="141" customWidth="1"/>
    <col min="2" max="2" width="65.5703125" style="135" customWidth="1"/>
    <col min="3" max="3" width="14.85546875" style="120" customWidth="1"/>
    <col min="4" max="4" width="15.5703125" style="120" customWidth="1"/>
    <col min="5" max="11" width="8.7109375" style="59"/>
  </cols>
  <sheetData>
    <row r="1" spans="1:4">
      <c r="A1" s="121"/>
      <c r="B1" s="121"/>
      <c r="C1" s="121"/>
      <c r="D1" s="143" t="s">
        <v>250</v>
      </c>
    </row>
    <row r="2" spans="1:4">
      <c r="A2" s="295" t="s">
        <v>251</v>
      </c>
      <c r="B2" s="295"/>
      <c r="C2" s="295"/>
      <c r="D2" s="295"/>
    </row>
    <row r="3" spans="1:4">
      <c r="A3" s="295" t="s">
        <v>54</v>
      </c>
      <c r="B3" s="295"/>
      <c r="C3" s="295"/>
      <c r="D3" s="295"/>
    </row>
    <row r="4" spans="1:4">
      <c r="A4" s="294"/>
      <c r="B4" s="294"/>
      <c r="C4" s="294"/>
      <c r="D4" s="294"/>
    </row>
    <row r="5" spans="1:4">
      <c r="A5" s="295" t="s">
        <v>252</v>
      </c>
      <c r="B5" s="295"/>
      <c r="C5" s="118"/>
      <c r="D5" s="118"/>
    </row>
    <row r="6" spans="1:4">
      <c r="A6" s="296"/>
      <c r="B6" s="296"/>
      <c r="C6" s="121"/>
      <c r="D6" s="121"/>
    </row>
    <row r="7" spans="1:4" ht="45">
      <c r="A7" s="197" t="s">
        <v>253</v>
      </c>
      <c r="B7" s="197" t="s">
        <v>254</v>
      </c>
      <c r="C7" s="197" t="s">
        <v>255</v>
      </c>
      <c r="D7" s="197" t="s">
        <v>256</v>
      </c>
    </row>
    <row r="8" spans="1:4">
      <c r="A8" s="122"/>
      <c r="B8" s="123"/>
      <c r="C8" s="124"/>
      <c r="D8" s="124"/>
    </row>
    <row r="9" spans="1:4">
      <c r="A9" s="125" t="s">
        <v>257</v>
      </c>
      <c r="B9" s="126"/>
      <c r="C9" s="127">
        <f>SUM(C10,C33)</f>
        <v>0</v>
      </c>
      <c r="D9" s="127">
        <f>SUM(D10,D33)</f>
        <v>0</v>
      </c>
    </row>
    <row r="10" spans="1:4">
      <c r="A10" s="128" t="s">
        <v>258</v>
      </c>
      <c r="B10" s="129"/>
      <c r="C10" s="130">
        <f>SUM(C11:C31)</f>
        <v>0</v>
      </c>
      <c r="D10" s="130">
        <f>SUM(D11:D31)</f>
        <v>0</v>
      </c>
    </row>
    <row r="11" spans="1:4">
      <c r="A11" s="131">
        <v>1110</v>
      </c>
      <c r="B11" s="132" t="s">
        <v>259</v>
      </c>
      <c r="C11" s="133"/>
      <c r="D11" s="133"/>
    </row>
    <row r="12" spans="1:4">
      <c r="A12" s="131">
        <v>1120</v>
      </c>
      <c r="B12" s="132" t="s">
        <v>260</v>
      </c>
      <c r="C12" s="133"/>
      <c r="D12" s="133"/>
    </row>
    <row r="13" spans="1:4">
      <c r="A13" s="131">
        <v>1211</v>
      </c>
      <c r="B13" s="132" t="s">
        <v>261</v>
      </c>
      <c r="C13" s="133"/>
      <c r="D13" s="133"/>
    </row>
    <row r="14" spans="1:4">
      <c r="A14" s="131">
        <v>1212</v>
      </c>
      <c r="B14" s="132" t="s">
        <v>262</v>
      </c>
      <c r="C14" s="133"/>
      <c r="D14" s="133"/>
    </row>
    <row r="15" spans="1:4">
      <c r="A15" s="131">
        <v>1213</v>
      </c>
      <c r="B15" s="132" t="s">
        <v>263</v>
      </c>
      <c r="C15" s="133"/>
      <c r="D15" s="133"/>
    </row>
    <row r="16" spans="1:4">
      <c r="A16" s="131">
        <v>1214</v>
      </c>
      <c r="B16" s="132" t="s">
        <v>264</v>
      </c>
      <c r="C16" s="133"/>
      <c r="D16" s="133"/>
    </row>
    <row r="17" spans="1:4">
      <c r="A17" s="131">
        <v>1215</v>
      </c>
      <c r="B17" s="132" t="s">
        <v>265</v>
      </c>
      <c r="C17" s="133"/>
      <c r="D17" s="133"/>
    </row>
    <row r="18" spans="1:4">
      <c r="A18" s="131">
        <v>1300</v>
      </c>
      <c r="B18" s="132" t="s">
        <v>266</v>
      </c>
      <c r="C18" s="133"/>
      <c r="D18" s="133"/>
    </row>
    <row r="19" spans="1:4">
      <c r="A19" s="131">
        <v>1410</v>
      </c>
      <c r="B19" s="132" t="s">
        <v>267</v>
      </c>
      <c r="C19" s="133"/>
      <c r="D19" s="133"/>
    </row>
    <row r="20" spans="1:4">
      <c r="A20" s="131">
        <v>1421</v>
      </c>
      <c r="B20" s="132" t="s">
        <v>268</v>
      </c>
      <c r="C20" s="133"/>
      <c r="D20" s="133"/>
    </row>
    <row r="21" spans="1:4">
      <c r="A21" s="131">
        <v>1422</v>
      </c>
      <c r="B21" s="132" t="s">
        <v>269</v>
      </c>
      <c r="C21" s="133"/>
      <c r="D21" s="133"/>
    </row>
    <row r="22" spans="1:4">
      <c r="A22" s="131">
        <v>1423</v>
      </c>
      <c r="B22" s="132" t="s">
        <v>270</v>
      </c>
      <c r="C22" s="133"/>
      <c r="D22" s="133"/>
    </row>
    <row r="23" spans="1:4">
      <c r="A23" s="131">
        <v>1431</v>
      </c>
      <c r="B23" s="132" t="s">
        <v>271</v>
      </c>
      <c r="C23" s="133"/>
      <c r="D23" s="133"/>
    </row>
    <row r="24" spans="1:4">
      <c r="A24" s="131">
        <v>1432</v>
      </c>
      <c r="B24" s="132" t="s">
        <v>272</v>
      </c>
      <c r="C24" s="133"/>
      <c r="D24" s="133"/>
    </row>
    <row r="25" spans="1:4">
      <c r="A25" s="131">
        <v>1433</v>
      </c>
      <c r="B25" s="132" t="s">
        <v>273</v>
      </c>
      <c r="C25" s="133"/>
      <c r="D25" s="133"/>
    </row>
    <row r="26" spans="1:4">
      <c r="A26" s="131">
        <v>1441</v>
      </c>
      <c r="B26" s="132" t="s">
        <v>274</v>
      </c>
      <c r="C26" s="133"/>
      <c r="D26" s="133"/>
    </row>
    <row r="27" spans="1:4">
      <c r="A27" s="131">
        <v>1442</v>
      </c>
      <c r="B27" s="132" t="s">
        <v>275</v>
      </c>
      <c r="C27" s="133"/>
      <c r="D27" s="133"/>
    </row>
    <row r="28" spans="1:4">
      <c r="A28" s="131">
        <v>1443</v>
      </c>
      <c r="B28" s="132" t="s">
        <v>276</v>
      </c>
      <c r="C28" s="133"/>
      <c r="D28" s="133"/>
    </row>
    <row r="29" spans="1:4">
      <c r="A29" s="131">
        <v>1444</v>
      </c>
      <c r="B29" s="132" t="s">
        <v>277</v>
      </c>
      <c r="C29" s="133"/>
      <c r="D29" s="133"/>
    </row>
    <row r="30" spans="1:4">
      <c r="A30" s="131">
        <v>1445</v>
      </c>
      <c r="B30" s="132" t="s">
        <v>278</v>
      </c>
      <c r="C30" s="133"/>
      <c r="D30" s="133"/>
    </row>
    <row r="31" spans="1:4">
      <c r="A31" s="131">
        <v>1446</v>
      </c>
      <c r="B31" s="132" t="s">
        <v>279</v>
      </c>
      <c r="C31" s="133"/>
      <c r="D31" s="133"/>
    </row>
    <row r="32" spans="1:4">
      <c r="A32" s="134"/>
    </row>
    <row r="33" spans="1:4">
      <c r="A33" s="136" t="s">
        <v>280</v>
      </c>
      <c r="B33" s="132"/>
      <c r="C33" s="130">
        <f>SUM(C34:C41)</f>
        <v>0</v>
      </c>
      <c r="D33" s="130">
        <f>SUM(D34:D41)</f>
        <v>0</v>
      </c>
    </row>
    <row r="34" spans="1:4">
      <c r="A34" s="131">
        <v>2110</v>
      </c>
      <c r="B34" s="132" t="s">
        <v>222</v>
      </c>
      <c r="C34" s="133"/>
      <c r="D34" s="133"/>
    </row>
    <row r="35" spans="1:4">
      <c r="A35" s="131">
        <v>2120</v>
      </c>
      <c r="B35" s="132" t="s">
        <v>281</v>
      </c>
      <c r="C35" s="133"/>
      <c r="D35" s="133"/>
    </row>
    <row r="36" spans="1:4">
      <c r="A36" s="131">
        <v>2130</v>
      </c>
      <c r="B36" s="132" t="s">
        <v>232</v>
      </c>
      <c r="C36" s="133"/>
      <c r="D36" s="133"/>
    </row>
    <row r="37" spans="1:4">
      <c r="A37" s="131">
        <v>2140</v>
      </c>
      <c r="B37" s="132" t="s">
        <v>224</v>
      </c>
      <c r="C37" s="133"/>
      <c r="D37" s="133"/>
    </row>
    <row r="38" spans="1:4">
      <c r="A38" s="131">
        <v>2150</v>
      </c>
      <c r="B38" s="132" t="s">
        <v>282</v>
      </c>
      <c r="C38" s="133"/>
      <c r="D38" s="133"/>
    </row>
    <row r="39" spans="1:4">
      <c r="A39" s="131">
        <v>2220</v>
      </c>
      <c r="B39" s="132" t="s">
        <v>234</v>
      </c>
      <c r="C39" s="133"/>
      <c r="D39" s="133"/>
    </row>
    <row r="40" spans="1:4">
      <c r="A40" s="131">
        <v>2300</v>
      </c>
      <c r="B40" s="132" t="s">
        <v>283</v>
      </c>
      <c r="C40" s="133"/>
      <c r="D40" s="133"/>
    </row>
    <row r="41" spans="1:4">
      <c r="A41" s="131">
        <v>2400</v>
      </c>
      <c r="B41" s="132" t="s">
        <v>284</v>
      </c>
      <c r="C41" s="133"/>
      <c r="D41" s="133"/>
    </row>
    <row r="42" spans="1:4">
      <c r="A42" s="137"/>
    </row>
    <row r="43" spans="1:4">
      <c r="A43" s="138" t="s">
        <v>285</v>
      </c>
      <c r="B43" s="132"/>
      <c r="C43" s="130">
        <f>SUM(C44,C63)</f>
        <v>0</v>
      </c>
      <c r="D43" s="130">
        <f>SUM(D44,D63)</f>
        <v>0</v>
      </c>
    </row>
    <row r="44" spans="1:4">
      <c r="A44" s="136" t="s">
        <v>286</v>
      </c>
      <c r="B44" s="132"/>
      <c r="C44" s="130">
        <f>SUM(C45:C60)</f>
        <v>0</v>
      </c>
      <c r="D44" s="130">
        <f>SUM(D45:D60)</f>
        <v>0</v>
      </c>
    </row>
    <row r="45" spans="1:4">
      <c r="A45" s="131">
        <v>3100</v>
      </c>
      <c r="B45" s="132" t="s">
        <v>287</v>
      </c>
      <c r="C45" s="133"/>
      <c r="D45" s="133"/>
    </row>
    <row r="46" spans="1:4">
      <c r="A46" s="131">
        <v>3210</v>
      </c>
      <c r="B46" s="132" t="s">
        <v>288</v>
      </c>
      <c r="C46" s="133"/>
      <c r="D46" s="133"/>
    </row>
    <row r="47" spans="1:4">
      <c r="A47" s="131">
        <v>3221</v>
      </c>
      <c r="B47" s="132" t="s">
        <v>289</v>
      </c>
      <c r="C47" s="133"/>
      <c r="D47" s="133"/>
    </row>
    <row r="48" spans="1:4">
      <c r="A48" s="131">
        <v>3222</v>
      </c>
      <c r="B48" s="132" t="s">
        <v>290</v>
      </c>
      <c r="C48" s="133"/>
      <c r="D48" s="133"/>
    </row>
    <row r="49" spans="1:4">
      <c r="A49" s="131">
        <v>3223</v>
      </c>
      <c r="B49" s="132" t="s">
        <v>291</v>
      </c>
      <c r="C49" s="133"/>
      <c r="D49" s="133"/>
    </row>
    <row r="50" spans="1:4">
      <c r="A50" s="131">
        <v>3224</v>
      </c>
      <c r="B50" s="132" t="s">
        <v>292</v>
      </c>
      <c r="C50" s="133"/>
      <c r="D50" s="133"/>
    </row>
    <row r="51" spans="1:4">
      <c r="A51" s="131">
        <v>3231</v>
      </c>
      <c r="B51" s="132" t="s">
        <v>293</v>
      </c>
      <c r="C51" s="133"/>
      <c r="D51" s="133"/>
    </row>
    <row r="52" spans="1:4">
      <c r="A52" s="131">
        <v>3232</v>
      </c>
      <c r="B52" s="132" t="s">
        <v>294</v>
      </c>
      <c r="C52" s="133"/>
      <c r="D52" s="133"/>
    </row>
    <row r="53" spans="1:4">
      <c r="A53" s="131">
        <v>3234</v>
      </c>
      <c r="B53" s="132" t="s">
        <v>295</v>
      </c>
      <c r="C53" s="133"/>
      <c r="D53" s="133"/>
    </row>
    <row r="54" spans="1:4" ht="30">
      <c r="A54" s="131">
        <v>3236</v>
      </c>
      <c r="B54" s="132" t="s">
        <v>296</v>
      </c>
      <c r="C54" s="133"/>
      <c r="D54" s="133"/>
    </row>
    <row r="55" spans="1:4" ht="45">
      <c r="A55" s="131">
        <v>3237</v>
      </c>
      <c r="B55" s="132" t="s">
        <v>297</v>
      </c>
      <c r="C55" s="133"/>
      <c r="D55" s="133"/>
    </row>
    <row r="56" spans="1:4">
      <c r="A56" s="131">
        <v>3241</v>
      </c>
      <c r="B56" s="132" t="s">
        <v>298</v>
      </c>
      <c r="C56" s="133"/>
      <c r="D56" s="133"/>
    </row>
    <row r="57" spans="1:4">
      <c r="A57" s="131">
        <v>3242</v>
      </c>
      <c r="B57" s="132" t="s">
        <v>299</v>
      </c>
      <c r="C57" s="133"/>
      <c r="D57" s="133"/>
    </row>
    <row r="58" spans="1:4">
      <c r="A58" s="131">
        <v>3243</v>
      </c>
      <c r="B58" s="132" t="s">
        <v>300</v>
      </c>
      <c r="C58" s="133"/>
      <c r="D58" s="133"/>
    </row>
    <row r="59" spans="1:4">
      <c r="A59" s="131">
        <v>3245</v>
      </c>
      <c r="B59" s="132" t="s">
        <v>301</v>
      </c>
      <c r="C59" s="133"/>
      <c r="D59" s="133"/>
    </row>
    <row r="60" spans="1:4">
      <c r="A60" s="131">
        <v>3246</v>
      </c>
      <c r="B60" s="132" t="s">
        <v>302</v>
      </c>
      <c r="C60" s="133"/>
      <c r="D60" s="133"/>
    </row>
    <row r="61" spans="1:4">
      <c r="A61" s="137"/>
    </row>
    <row r="62" spans="1:4">
      <c r="A62" s="139"/>
    </row>
    <row r="63" spans="1:4">
      <c r="A63" s="136" t="s">
        <v>303</v>
      </c>
      <c r="B63" s="132"/>
      <c r="C63" s="130">
        <f>SUM(C64:C66)</f>
        <v>0</v>
      </c>
      <c r="D63" s="130">
        <f>SUM(D64:D66)</f>
        <v>0</v>
      </c>
    </row>
    <row r="64" spans="1:4">
      <c r="A64" s="131">
        <v>5100</v>
      </c>
      <c r="B64" s="132" t="s">
        <v>304</v>
      </c>
      <c r="C64" s="133"/>
      <c r="D64" s="133"/>
    </row>
    <row r="65" spans="1:4">
      <c r="A65" s="131">
        <v>5220</v>
      </c>
      <c r="B65" s="132" t="s">
        <v>305</v>
      </c>
      <c r="C65" s="133"/>
      <c r="D65" s="133"/>
    </row>
    <row r="66" spans="1:4">
      <c r="A66" s="131">
        <v>5230</v>
      </c>
      <c r="B66" s="132" t="s">
        <v>306</v>
      </c>
      <c r="C66" s="133"/>
      <c r="D66" s="133"/>
    </row>
    <row r="67" spans="1:4">
      <c r="A67" s="137"/>
    </row>
    <row r="68" spans="1:4">
      <c r="A68" s="120"/>
    </row>
    <row r="69" spans="1:4">
      <c r="A69" s="138" t="s">
        <v>307</v>
      </c>
      <c r="B69" s="132"/>
      <c r="C69" s="133"/>
      <c r="D69" s="133"/>
    </row>
    <row r="70" spans="1:4" ht="30">
      <c r="A70" s="131">
        <v>1</v>
      </c>
      <c r="B70" s="132" t="s">
        <v>308</v>
      </c>
      <c r="C70" s="133"/>
      <c r="D70" s="133"/>
    </row>
    <row r="71" spans="1:4">
      <c r="A71" s="131">
        <v>2</v>
      </c>
      <c r="B71" s="132" t="s">
        <v>309</v>
      </c>
      <c r="C71" s="133"/>
      <c r="D71" s="133"/>
    </row>
    <row r="72" spans="1:4">
      <c r="A72" s="131">
        <v>3</v>
      </c>
      <c r="B72" s="132" t="s">
        <v>310</v>
      </c>
      <c r="C72" s="133"/>
      <c r="D72" s="133"/>
    </row>
    <row r="73" spans="1:4">
      <c r="A73" s="131">
        <v>4</v>
      </c>
      <c r="B73" s="132" t="s">
        <v>311</v>
      </c>
      <c r="C73" s="133"/>
      <c r="D73" s="133"/>
    </row>
    <row r="74" spans="1:4">
      <c r="A74" s="131">
        <v>5</v>
      </c>
      <c r="B74" s="132" t="s">
        <v>312</v>
      </c>
      <c r="C74" s="133"/>
      <c r="D74" s="133"/>
    </row>
    <row r="75" spans="1:4">
      <c r="A75" s="131">
        <v>6</v>
      </c>
      <c r="B75" s="132" t="s">
        <v>313</v>
      </c>
      <c r="C75" s="133"/>
      <c r="D75" s="133"/>
    </row>
    <row r="76" spans="1:4">
      <c r="A76" s="131">
        <v>7</v>
      </c>
      <c r="B76" s="132" t="s">
        <v>314</v>
      </c>
      <c r="C76" s="133"/>
      <c r="D76" s="133"/>
    </row>
    <row r="77" spans="1:4">
      <c r="A77" s="131">
        <v>8</v>
      </c>
      <c r="B77" s="132" t="s">
        <v>315</v>
      </c>
      <c r="C77" s="133"/>
      <c r="D77" s="133"/>
    </row>
    <row r="78" spans="1:4">
      <c r="A78" s="131">
        <v>9</v>
      </c>
      <c r="B78" s="132" t="s">
        <v>316</v>
      </c>
      <c r="C78" s="133"/>
      <c r="D78" s="133"/>
    </row>
  </sheetData>
  <mergeCells count="5">
    <mergeCell ref="A4:D4"/>
    <mergeCell ref="A2:D2"/>
    <mergeCell ref="A5:B5"/>
    <mergeCell ref="A6:B6"/>
    <mergeCell ref="A3:D3"/>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
  <sheetViews>
    <sheetView view="pageBreakPreview" zoomScaleNormal="145" zoomScaleSheetLayoutView="100" workbookViewId="0">
      <selection activeCell="A2" sqref="A2:J2"/>
    </sheetView>
  </sheetViews>
  <sheetFormatPr defaultColWidth="9.140625" defaultRowHeight="15"/>
  <cols>
    <col min="1" max="1" width="4.85546875" style="120" customWidth="1"/>
    <col min="2" max="2" width="31.42578125" style="120" customWidth="1"/>
    <col min="3" max="3" width="18.42578125" style="120" customWidth="1"/>
    <col min="4" max="4" width="8.42578125" style="120" customWidth="1"/>
    <col min="5" max="5" width="13.5703125" style="120" customWidth="1"/>
    <col min="6" max="6" width="12.42578125" style="120" customWidth="1"/>
    <col min="7" max="8" width="13.85546875" style="120" customWidth="1"/>
    <col min="9" max="9" width="13.7109375" style="120" customWidth="1"/>
    <col min="10" max="10" width="18.85546875" style="120" customWidth="1"/>
    <col min="11" max="16384" width="9.140625" style="120"/>
  </cols>
  <sheetData>
    <row r="1" spans="1:10">
      <c r="A1" s="121"/>
      <c r="B1" s="298"/>
      <c r="C1" s="298"/>
      <c r="D1" s="298"/>
      <c r="E1" s="298"/>
      <c r="F1" s="298"/>
      <c r="G1" s="298"/>
      <c r="H1" s="298"/>
      <c r="I1" s="298"/>
      <c r="J1" s="143" t="s">
        <v>317</v>
      </c>
    </row>
    <row r="2" spans="1:10">
      <c r="A2" s="295" t="s">
        <v>318</v>
      </c>
      <c r="B2" s="295"/>
      <c r="C2" s="295"/>
      <c r="D2" s="295"/>
      <c r="E2" s="295"/>
      <c r="F2" s="295"/>
      <c r="G2" s="295"/>
      <c r="H2" s="295"/>
      <c r="I2" s="295"/>
      <c r="J2" s="295"/>
    </row>
    <row r="3" spans="1:10">
      <c r="A3" s="295" t="s">
        <v>54</v>
      </c>
      <c r="B3" s="295"/>
      <c r="C3" s="295"/>
      <c r="D3" s="295"/>
      <c r="E3" s="295"/>
      <c r="F3" s="295"/>
      <c r="G3" s="295"/>
      <c r="H3" s="295"/>
      <c r="I3" s="295"/>
      <c r="J3" s="295"/>
    </row>
    <row r="4" spans="1:10">
      <c r="A4" s="294"/>
      <c r="B4" s="294"/>
      <c r="C4" s="294"/>
      <c r="D4" s="294"/>
      <c r="E4" s="294"/>
      <c r="F4" s="294"/>
      <c r="G4" s="294"/>
      <c r="H4" s="294"/>
      <c r="I4" s="294"/>
      <c r="J4" s="294"/>
    </row>
    <row r="5" spans="1:10">
      <c r="A5" s="295" t="s">
        <v>319</v>
      </c>
      <c r="B5" s="295"/>
      <c r="C5" s="299"/>
      <c r="D5" s="299"/>
      <c r="E5" s="299"/>
      <c r="F5" s="299"/>
      <c r="G5" s="299"/>
      <c r="H5" s="299"/>
      <c r="I5" s="299"/>
      <c r="J5" s="299"/>
    </row>
    <row r="6" spans="1:10" ht="16.5" customHeight="1">
      <c r="A6" s="297"/>
      <c r="B6" s="297"/>
      <c r="C6" s="298"/>
      <c r="D6" s="298"/>
      <c r="E6" s="298"/>
      <c r="F6" s="298"/>
      <c r="G6" s="298"/>
      <c r="H6" s="298"/>
      <c r="I6" s="298"/>
      <c r="J6" s="298"/>
    </row>
    <row r="7" spans="1:10" ht="52.5" customHeight="1">
      <c r="A7" s="215" t="s">
        <v>320</v>
      </c>
      <c r="B7" s="215" t="s">
        <v>321</v>
      </c>
      <c r="C7" s="216" t="s">
        <v>253</v>
      </c>
      <c r="D7" s="216" t="s">
        <v>322</v>
      </c>
      <c r="E7" s="216" t="s">
        <v>323</v>
      </c>
      <c r="F7" s="215" t="s">
        <v>255</v>
      </c>
      <c r="G7" s="215" t="s">
        <v>324</v>
      </c>
      <c r="H7" s="215" t="s">
        <v>325</v>
      </c>
      <c r="I7" s="215" t="s">
        <v>256</v>
      </c>
      <c r="J7" s="216" t="s">
        <v>326</v>
      </c>
    </row>
    <row r="8" spans="1:10">
      <c r="A8" s="145">
        <v>1</v>
      </c>
      <c r="B8" s="145">
        <v>2</v>
      </c>
      <c r="C8" s="146">
        <v>3</v>
      </c>
      <c r="D8" s="146">
        <v>4</v>
      </c>
      <c r="E8" s="146">
        <v>5</v>
      </c>
      <c r="F8" s="146">
        <v>6</v>
      </c>
      <c r="G8" s="146">
        <v>7</v>
      </c>
      <c r="H8" s="146">
        <v>8</v>
      </c>
      <c r="I8" s="146">
        <v>9</v>
      </c>
      <c r="J8" s="146">
        <v>10</v>
      </c>
    </row>
    <row r="9" spans="1:10" ht="15.75">
      <c r="A9" s="147">
        <v>1</v>
      </c>
      <c r="B9" s="148"/>
      <c r="C9" s="149"/>
      <c r="D9" s="150"/>
      <c r="E9" s="151"/>
      <c r="F9" s="152"/>
      <c r="G9" s="152"/>
      <c r="H9" s="152"/>
      <c r="I9" s="152"/>
      <c r="J9" s="152"/>
    </row>
    <row r="10" spans="1:10" ht="15.75">
      <c r="A10" s="147" t="s">
        <v>73</v>
      </c>
      <c r="B10" s="148"/>
      <c r="C10" s="149"/>
      <c r="D10" s="150"/>
      <c r="E10" s="151"/>
      <c r="F10" s="152"/>
      <c r="G10" s="152"/>
      <c r="H10" s="152"/>
      <c r="I10" s="152"/>
      <c r="J10" s="152"/>
    </row>
    <row r="11" spans="1:10" s="140" customFormat="1" ht="12.75"/>
    <row r="12" spans="1:10" s="140" customFormat="1" ht="12.75"/>
    <row r="13" spans="1:10" s="140" customFormat="1" ht="12.75"/>
  </sheetData>
  <mergeCells count="8">
    <mergeCell ref="A6:B6"/>
    <mergeCell ref="C6:J6"/>
    <mergeCell ref="A5:B5"/>
    <mergeCell ref="A4:J4"/>
    <mergeCell ref="B1:I1"/>
    <mergeCell ref="A2:J2"/>
    <mergeCell ref="A3:J3"/>
    <mergeCell ref="C5:J5"/>
  </mergeCells>
  <dataValidations count="3">
    <dataValidation allowBlank="1" showInputMessage="1" showErrorMessage="1" prompt="თვე/დღე/წელი" sqref="J9:J10" xr:uid="{00000000-0002-0000-0300-000000000000}"/>
    <dataValidation allowBlank="1" showInputMessage="1" showErrorMessage="1" error="თვე/დღე/წელი" prompt="თვე/დღე/წელი" sqref="E9:E10" xr:uid="{00000000-0002-0000-0300-000001000000}"/>
    <dataValidation type="list" allowBlank="1" showInputMessage="1" showErrorMessage="1" errorTitle="ბანკის ველის შევსების წესი" error="აირჩიეთ ჩამოთვლილთაგან ერთ-ერთი ბანკი" sqref="B9:B10" xr:uid="{00000000-0002-0000-0300-00000200000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2"/>
  <sheetViews>
    <sheetView view="pageBreakPreview" zoomScale="110" zoomScaleNormal="130" zoomScaleSheetLayoutView="110" workbookViewId="0">
      <selection activeCell="A2" sqref="A2:G2"/>
    </sheetView>
  </sheetViews>
  <sheetFormatPr defaultColWidth="9.140625" defaultRowHeight="15"/>
  <cols>
    <col min="1" max="1" width="16" style="155" customWidth="1"/>
    <col min="2" max="2" width="13.28515625" style="155" customWidth="1"/>
    <col min="3" max="3" width="21.42578125" style="155" customWidth="1"/>
    <col min="4" max="4" width="17.85546875" style="155" customWidth="1"/>
    <col min="5" max="5" width="12.7109375" style="155" customWidth="1"/>
    <col min="6" max="6" width="36.85546875" style="155" customWidth="1"/>
    <col min="7" max="7" width="22.28515625" style="155" customWidth="1"/>
    <col min="8" max="8" width="0.5703125" style="155" customWidth="1"/>
    <col min="9" max="16384" width="9.140625" style="155"/>
  </cols>
  <sheetData>
    <row r="1" spans="1:8" ht="14.45" customHeight="1">
      <c r="A1" s="301" t="s">
        <v>327</v>
      </c>
      <c r="B1" s="301"/>
      <c r="C1" s="301"/>
      <c r="D1" s="301"/>
      <c r="E1" s="301"/>
      <c r="F1" s="301"/>
      <c r="G1" s="301"/>
    </row>
    <row r="2" spans="1:8">
      <c r="A2" s="295" t="s">
        <v>328</v>
      </c>
      <c r="B2" s="295"/>
      <c r="C2" s="295"/>
      <c r="D2" s="295"/>
      <c r="E2" s="295"/>
      <c r="F2" s="295"/>
      <c r="G2" s="295"/>
      <c r="H2" s="154"/>
    </row>
    <row r="3" spans="1:8">
      <c r="A3" s="295" t="s">
        <v>54</v>
      </c>
      <c r="B3" s="295"/>
      <c r="C3" s="295"/>
      <c r="D3" s="295"/>
      <c r="E3" s="295"/>
      <c r="F3" s="295"/>
      <c r="G3" s="295"/>
      <c r="H3" s="154"/>
    </row>
    <row r="4" spans="1:8">
      <c r="A4" s="297"/>
      <c r="B4" s="297"/>
      <c r="C4" s="297"/>
      <c r="D4" s="297"/>
      <c r="E4" s="297"/>
      <c r="F4" s="297"/>
      <c r="G4" s="297"/>
      <c r="H4" s="154"/>
    </row>
    <row r="5" spans="1:8">
      <c r="A5" s="299" t="s">
        <v>319</v>
      </c>
      <c r="B5" s="299"/>
      <c r="C5" s="298"/>
      <c r="D5" s="298"/>
      <c r="E5" s="298"/>
      <c r="F5" s="298"/>
      <c r="G5" s="298"/>
      <c r="H5" s="119"/>
    </row>
    <row r="6" spans="1:8">
      <c r="A6" s="294"/>
      <c r="B6" s="294"/>
      <c r="C6" s="302"/>
      <c r="D6" s="302"/>
      <c r="E6" s="302"/>
      <c r="F6" s="302"/>
      <c r="G6" s="302"/>
      <c r="H6" s="119"/>
    </row>
    <row r="7" spans="1:8" ht="45.75" customHeight="1">
      <c r="A7" s="224" t="s">
        <v>329</v>
      </c>
      <c r="B7" s="224" t="s">
        <v>330</v>
      </c>
      <c r="C7" s="225" t="s">
        <v>331</v>
      </c>
      <c r="D7" s="225" t="s">
        <v>332</v>
      </c>
      <c r="E7" s="225" t="s">
        <v>322</v>
      </c>
      <c r="F7" s="224" t="s">
        <v>333</v>
      </c>
      <c r="G7" s="157" t="s">
        <v>334</v>
      </c>
      <c r="H7" s="119"/>
    </row>
    <row r="8" spans="1:8">
      <c r="A8" s="300" t="s">
        <v>335</v>
      </c>
      <c r="B8" s="300"/>
      <c r="C8" s="300"/>
      <c r="D8" s="230"/>
      <c r="E8" s="230"/>
      <c r="F8" s="230"/>
      <c r="G8" s="228"/>
      <c r="H8" s="119"/>
    </row>
    <row r="9" spans="1:8" ht="15.75">
      <c r="A9" s="226">
        <v>1</v>
      </c>
      <c r="B9" s="151"/>
      <c r="C9" s="227"/>
      <c r="D9" s="229"/>
      <c r="E9" s="229"/>
      <c r="F9" s="229"/>
      <c r="G9" s="161" t="str">
        <f t="shared" ref="G9:G37" si="0">IF(ISBLANK(B9),"",G8+C9-D9)</f>
        <v/>
      </c>
      <c r="H9" s="119"/>
    </row>
    <row r="10" spans="1:8" ht="15.75">
      <c r="A10" s="158">
        <v>2</v>
      </c>
      <c r="B10" s="151"/>
      <c r="C10" s="159"/>
      <c r="D10" s="160"/>
      <c r="E10" s="160"/>
      <c r="F10" s="160"/>
      <c r="G10" s="161" t="str">
        <f t="shared" si="0"/>
        <v/>
      </c>
      <c r="H10" s="119"/>
    </row>
    <row r="11" spans="1:8" ht="15.75">
      <c r="A11" s="158">
        <v>3</v>
      </c>
      <c r="B11" s="151"/>
      <c r="C11" s="159"/>
      <c r="D11" s="160"/>
      <c r="E11" s="160"/>
      <c r="F11" s="160"/>
      <c r="G11" s="161" t="str">
        <f t="shared" si="0"/>
        <v/>
      </c>
      <c r="H11" s="119"/>
    </row>
    <row r="12" spans="1:8" ht="15.75">
      <c r="A12" s="158">
        <v>4</v>
      </c>
      <c r="B12" s="151"/>
      <c r="C12" s="159"/>
      <c r="D12" s="160"/>
      <c r="E12" s="160"/>
      <c r="F12" s="160"/>
      <c r="G12" s="161" t="str">
        <f t="shared" si="0"/>
        <v/>
      </c>
      <c r="H12" s="119"/>
    </row>
    <row r="13" spans="1:8" ht="15.75">
      <c r="A13" s="158">
        <v>5</v>
      </c>
      <c r="B13" s="151"/>
      <c r="C13" s="159"/>
      <c r="D13" s="160"/>
      <c r="E13" s="160"/>
      <c r="F13" s="160"/>
      <c r="G13" s="161" t="str">
        <f t="shared" si="0"/>
        <v/>
      </c>
      <c r="H13" s="119"/>
    </row>
    <row r="14" spans="1:8" ht="15.75">
      <c r="A14" s="158">
        <v>6</v>
      </c>
      <c r="B14" s="151"/>
      <c r="C14" s="159"/>
      <c r="D14" s="160"/>
      <c r="E14" s="160"/>
      <c r="F14" s="160"/>
      <c r="G14" s="161" t="str">
        <f t="shared" si="0"/>
        <v/>
      </c>
      <c r="H14" s="119"/>
    </row>
    <row r="15" spans="1:8" ht="15.75">
      <c r="A15" s="158">
        <v>7</v>
      </c>
      <c r="B15" s="151"/>
      <c r="C15" s="159"/>
      <c r="D15" s="160"/>
      <c r="E15" s="160"/>
      <c r="F15" s="160"/>
      <c r="G15" s="161" t="str">
        <f t="shared" si="0"/>
        <v/>
      </c>
      <c r="H15" s="119"/>
    </row>
    <row r="16" spans="1:8" ht="15.75">
      <c r="A16" s="158">
        <v>8</v>
      </c>
      <c r="B16" s="151"/>
      <c r="C16" s="159"/>
      <c r="D16" s="160"/>
      <c r="E16" s="160"/>
      <c r="F16" s="160"/>
      <c r="G16" s="161" t="str">
        <f t="shared" si="0"/>
        <v/>
      </c>
      <c r="H16" s="119"/>
    </row>
    <row r="17" spans="1:8" ht="15.75">
      <c r="A17" s="158">
        <v>9</v>
      </c>
      <c r="B17" s="151"/>
      <c r="C17" s="159"/>
      <c r="D17" s="160"/>
      <c r="E17" s="160"/>
      <c r="F17" s="160"/>
      <c r="G17" s="161" t="str">
        <f t="shared" si="0"/>
        <v/>
      </c>
      <c r="H17" s="119"/>
    </row>
    <row r="18" spans="1:8" ht="15.75">
      <c r="A18" s="158">
        <v>10</v>
      </c>
      <c r="B18" s="151"/>
      <c r="C18" s="159"/>
      <c r="D18" s="160"/>
      <c r="E18" s="160"/>
      <c r="F18" s="160"/>
      <c r="G18" s="161" t="str">
        <f t="shared" si="0"/>
        <v/>
      </c>
      <c r="H18" s="119"/>
    </row>
    <row r="19" spans="1:8" ht="15.75">
      <c r="A19" s="158">
        <v>11</v>
      </c>
      <c r="B19" s="151"/>
      <c r="C19" s="159"/>
      <c r="D19" s="160"/>
      <c r="E19" s="160"/>
      <c r="F19" s="160"/>
      <c r="G19" s="161" t="str">
        <f t="shared" si="0"/>
        <v/>
      </c>
      <c r="H19" s="119"/>
    </row>
    <row r="20" spans="1:8" ht="15.75">
      <c r="A20" s="158">
        <v>12</v>
      </c>
      <c r="B20" s="151"/>
      <c r="C20" s="159"/>
      <c r="D20" s="160"/>
      <c r="E20" s="160"/>
      <c r="F20" s="160"/>
      <c r="G20" s="161" t="str">
        <f t="shared" si="0"/>
        <v/>
      </c>
      <c r="H20" s="119"/>
    </row>
    <row r="21" spans="1:8" ht="15.75">
      <c r="A21" s="158">
        <v>13</v>
      </c>
      <c r="B21" s="151"/>
      <c r="C21" s="159"/>
      <c r="D21" s="160"/>
      <c r="E21" s="160"/>
      <c r="F21" s="160"/>
      <c r="G21" s="161" t="str">
        <f t="shared" si="0"/>
        <v/>
      </c>
      <c r="H21" s="119"/>
    </row>
    <row r="22" spans="1:8" ht="15.75">
      <c r="A22" s="158">
        <v>14</v>
      </c>
      <c r="B22" s="151"/>
      <c r="C22" s="159"/>
      <c r="D22" s="160"/>
      <c r="E22" s="160"/>
      <c r="F22" s="160"/>
      <c r="G22" s="161" t="str">
        <f t="shared" si="0"/>
        <v/>
      </c>
      <c r="H22" s="119"/>
    </row>
    <row r="23" spans="1:8" ht="15.75">
      <c r="A23" s="158">
        <v>15</v>
      </c>
      <c r="B23" s="151"/>
      <c r="C23" s="159"/>
      <c r="D23" s="160"/>
      <c r="E23" s="160"/>
      <c r="F23" s="160"/>
      <c r="G23" s="161" t="str">
        <f t="shared" si="0"/>
        <v/>
      </c>
      <c r="H23" s="119"/>
    </row>
    <row r="24" spans="1:8" ht="15.75">
      <c r="A24" s="158">
        <v>16</v>
      </c>
      <c r="B24" s="151"/>
      <c r="C24" s="159"/>
      <c r="D24" s="160"/>
      <c r="E24" s="160"/>
      <c r="F24" s="160"/>
      <c r="G24" s="161" t="str">
        <f t="shared" si="0"/>
        <v/>
      </c>
      <c r="H24" s="119"/>
    </row>
    <row r="25" spans="1:8" ht="15.75">
      <c r="A25" s="158">
        <v>17</v>
      </c>
      <c r="B25" s="151"/>
      <c r="C25" s="159"/>
      <c r="D25" s="160"/>
      <c r="E25" s="160"/>
      <c r="F25" s="160"/>
      <c r="G25" s="161" t="str">
        <f t="shared" si="0"/>
        <v/>
      </c>
      <c r="H25" s="119"/>
    </row>
    <row r="26" spans="1:8" ht="15.75">
      <c r="A26" s="158">
        <v>18</v>
      </c>
      <c r="B26" s="151"/>
      <c r="C26" s="159"/>
      <c r="D26" s="160"/>
      <c r="E26" s="160"/>
      <c r="F26" s="160"/>
      <c r="G26" s="161" t="str">
        <f t="shared" si="0"/>
        <v/>
      </c>
      <c r="H26" s="119"/>
    </row>
    <row r="27" spans="1:8" ht="15.75">
      <c r="A27" s="158">
        <v>19</v>
      </c>
      <c r="B27" s="151"/>
      <c r="C27" s="159"/>
      <c r="D27" s="160"/>
      <c r="E27" s="160"/>
      <c r="F27" s="160"/>
      <c r="G27" s="161" t="str">
        <f t="shared" si="0"/>
        <v/>
      </c>
      <c r="H27" s="119"/>
    </row>
    <row r="28" spans="1:8" ht="15.75">
      <c r="A28" s="158">
        <v>20</v>
      </c>
      <c r="B28" s="151"/>
      <c r="C28" s="159"/>
      <c r="D28" s="160"/>
      <c r="E28" s="160"/>
      <c r="F28" s="160"/>
      <c r="G28" s="161" t="str">
        <f t="shared" si="0"/>
        <v/>
      </c>
      <c r="H28" s="119"/>
    </row>
    <row r="29" spans="1:8" ht="15.75">
      <c r="A29" s="158">
        <v>21</v>
      </c>
      <c r="B29" s="151"/>
      <c r="C29" s="162"/>
      <c r="D29" s="163"/>
      <c r="E29" s="163"/>
      <c r="F29" s="163"/>
      <c r="G29" s="161" t="str">
        <f t="shared" si="0"/>
        <v/>
      </c>
      <c r="H29" s="119"/>
    </row>
    <row r="30" spans="1:8" ht="15.75">
      <c r="A30" s="158">
        <v>22</v>
      </c>
      <c r="B30" s="151"/>
      <c r="C30" s="162"/>
      <c r="D30" s="163"/>
      <c r="E30" s="163"/>
      <c r="F30" s="163"/>
      <c r="G30" s="161" t="str">
        <f t="shared" si="0"/>
        <v/>
      </c>
      <c r="H30" s="119"/>
    </row>
    <row r="31" spans="1:8" ht="15.75">
      <c r="A31" s="158">
        <v>23</v>
      </c>
      <c r="B31" s="151"/>
      <c r="C31" s="162"/>
      <c r="D31" s="163"/>
      <c r="E31" s="163"/>
      <c r="F31" s="163"/>
      <c r="G31" s="161" t="str">
        <f t="shared" si="0"/>
        <v/>
      </c>
      <c r="H31" s="119"/>
    </row>
    <row r="32" spans="1:8" ht="15.75">
      <c r="A32" s="158">
        <v>24</v>
      </c>
      <c r="B32" s="151"/>
      <c r="C32" s="162"/>
      <c r="D32" s="163"/>
      <c r="E32" s="163"/>
      <c r="F32" s="163"/>
      <c r="G32" s="161" t="str">
        <f t="shared" si="0"/>
        <v/>
      </c>
      <c r="H32" s="119"/>
    </row>
    <row r="33" spans="1:8" ht="15.75">
      <c r="A33" s="158">
        <v>25</v>
      </c>
      <c r="B33" s="151"/>
      <c r="C33" s="162"/>
      <c r="D33" s="163"/>
      <c r="E33" s="163"/>
      <c r="F33" s="163"/>
      <c r="G33" s="161" t="str">
        <f t="shared" si="0"/>
        <v/>
      </c>
      <c r="H33" s="119"/>
    </row>
    <row r="34" spans="1:8" ht="15.75">
      <c r="A34" s="158">
        <v>26</v>
      </c>
      <c r="B34" s="151"/>
      <c r="C34" s="162"/>
      <c r="D34" s="163"/>
      <c r="E34" s="163"/>
      <c r="F34" s="163"/>
      <c r="G34" s="161" t="str">
        <f t="shared" si="0"/>
        <v/>
      </c>
      <c r="H34" s="119"/>
    </row>
    <row r="35" spans="1:8" ht="15.75">
      <c r="A35" s="158">
        <v>27</v>
      </c>
      <c r="B35" s="151"/>
      <c r="C35" s="162"/>
      <c r="D35" s="163"/>
      <c r="E35" s="163"/>
      <c r="F35" s="163"/>
      <c r="G35" s="161" t="str">
        <f t="shared" si="0"/>
        <v/>
      </c>
      <c r="H35" s="119"/>
    </row>
    <row r="36" spans="1:8" ht="15.75">
      <c r="A36" s="158">
        <v>28</v>
      </c>
      <c r="B36" s="151"/>
      <c r="C36" s="162"/>
      <c r="D36" s="163"/>
      <c r="E36" s="163"/>
      <c r="F36" s="163"/>
      <c r="G36" s="161" t="str">
        <f t="shared" si="0"/>
        <v/>
      </c>
      <c r="H36" s="119"/>
    </row>
    <row r="37" spans="1:8" ht="15.75">
      <c r="A37" s="158">
        <v>29</v>
      </c>
      <c r="B37" s="151"/>
      <c r="C37" s="162"/>
      <c r="D37" s="163"/>
      <c r="E37" s="163"/>
      <c r="F37" s="163"/>
      <c r="G37" s="161" t="str">
        <f t="shared" si="0"/>
        <v/>
      </c>
      <c r="H37" s="119"/>
    </row>
    <row r="38" spans="1:8" ht="15.75">
      <c r="A38" s="158" t="s">
        <v>73</v>
      </c>
      <c r="B38" s="151"/>
      <c r="C38" s="162"/>
      <c r="D38" s="163"/>
      <c r="E38" s="163"/>
      <c r="F38" s="163"/>
      <c r="G38" s="161" t="str">
        <f>IF(ISBLANK(B38),"",#REF!+C38-D38)</f>
        <v/>
      </c>
      <c r="H38" s="119"/>
    </row>
    <row r="39" spans="1:8" ht="27.75" customHeight="1">
      <c r="A39" s="164" t="s">
        <v>336</v>
      </c>
      <c r="B39" s="165"/>
      <c r="C39" s="166"/>
      <c r="D39" s="167"/>
      <c r="E39" s="167"/>
      <c r="F39" s="168"/>
      <c r="G39" s="169" t="str">
        <f>G38</f>
        <v/>
      </c>
      <c r="H39" s="119"/>
    </row>
    <row r="40" spans="1:8" hidden="1"/>
    <row r="41" spans="1:8" hidden="1"/>
    <row r="42" spans="1:8" hidden="1"/>
    <row r="43" spans="1:8" hidden="1"/>
    <row r="44" spans="1:8" hidden="1"/>
    <row r="45" spans="1:8" hidden="1"/>
    <row r="46" spans="1:8" hidden="1"/>
    <row r="47" spans="1:8" hidden="1"/>
    <row r="48" spans="1:8" hidden="1"/>
    <row r="49" hidden="1"/>
    <row r="50" hidden="1"/>
    <row r="51" hidden="1"/>
    <row r="52" ht="8.25" customHeight="1"/>
  </sheetData>
  <mergeCells count="9">
    <mergeCell ref="A8:C8"/>
    <mergeCell ref="A5:B5"/>
    <mergeCell ref="A6:B6"/>
    <mergeCell ref="A1:G1"/>
    <mergeCell ref="A4:G4"/>
    <mergeCell ref="C6:G6"/>
    <mergeCell ref="A3:G3"/>
    <mergeCell ref="A2:G2"/>
    <mergeCell ref="C5:G5"/>
  </mergeCells>
  <dataValidations count="1">
    <dataValidation allowBlank="1" showInputMessage="1" showErrorMessage="1" prompt="თვე/დღე/წელი" sqref="B9:B38" xr:uid="{00000000-0002-0000-0400-000000000000}"/>
  </dataValidation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4"/>
  <sheetViews>
    <sheetView view="pageBreakPreview" topLeftCell="A8" zoomScaleNormal="130" zoomScaleSheetLayoutView="100" workbookViewId="0">
      <selection activeCell="A11" sqref="A11"/>
    </sheetView>
  </sheetViews>
  <sheetFormatPr defaultColWidth="9.140625" defaultRowHeight="12.75"/>
  <cols>
    <col min="1" max="1" width="53.5703125" style="171" customWidth="1"/>
    <col min="2" max="2" width="13.140625" style="171" customWidth="1"/>
    <col min="3" max="3" width="10.85546875" style="171" customWidth="1"/>
    <col min="4" max="4" width="13.85546875" style="171" customWidth="1"/>
    <col min="5" max="5" width="10.42578125" style="171" customWidth="1"/>
    <col min="6" max="6" width="11.5703125" style="171" customWidth="1"/>
    <col min="7" max="8" width="10.5703125" style="171" customWidth="1"/>
    <col min="9" max="9" width="13.85546875" style="171" customWidth="1"/>
    <col min="10" max="10" width="15.140625" style="171" customWidth="1"/>
    <col min="11" max="11" width="6.85546875" style="171" customWidth="1"/>
    <col min="12" max="16384" width="9.140625" style="171"/>
  </cols>
  <sheetData>
    <row r="1" spans="1:12" ht="15">
      <c r="A1" s="303"/>
      <c r="B1" s="303"/>
      <c r="C1" s="303"/>
      <c r="D1" s="303"/>
      <c r="E1" s="303"/>
      <c r="F1" s="303"/>
      <c r="G1" s="303"/>
      <c r="H1" s="303"/>
      <c r="I1" s="303"/>
      <c r="J1" s="245" t="s">
        <v>337</v>
      </c>
    </row>
    <row r="2" spans="1:12" s="173" customFormat="1" ht="15">
      <c r="A2" s="295" t="s">
        <v>338</v>
      </c>
      <c r="B2" s="295"/>
      <c r="C2" s="295"/>
      <c r="D2" s="295"/>
      <c r="E2" s="295"/>
      <c r="F2" s="295"/>
      <c r="G2" s="295"/>
      <c r="H2" s="295"/>
      <c r="I2" s="295"/>
      <c r="J2" s="295"/>
    </row>
    <row r="3" spans="1:12" s="173" customFormat="1" ht="15">
      <c r="A3" s="295" t="s">
        <v>54</v>
      </c>
      <c r="B3" s="295"/>
      <c r="C3" s="295"/>
      <c r="D3" s="295"/>
      <c r="E3" s="295"/>
      <c r="F3" s="295"/>
      <c r="G3" s="295"/>
      <c r="H3" s="295"/>
      <c r="I3" s="295"/>
      <c r="J3" s="295"/>
    </row>
    <row r="4" spans="1:12" s="173" customFormat="1" ht="13.5" customHeight="1">
      <c r="A4" s="305"/>
      <c r="B4" s="305"/>
      <c r="C4" s="305"/>
      <c r="D4" s="305"/>
      <c r="E4" s="305"/>
      <c r="F4" s="305"/>
      <c r="G4" s="305"/>
      <c r="H4" s="305"/>
      <c r="I4" s="305"/>
      <c r="J4" s="305"/>
    </row>
    <row r="5" spans="1:12" s="120" customFormat="1" ht="15">
      <c r="A5" s="118" t="s">
        <v>319</v>
      </c>
      <c r="B5" s="121"/>
      <c r="C5" s="121"/>
      <c r="D5" s="121"/>
      <c r="E5" s="121"/>
      <c r="F5" s="121"/>
      <c r="G5" s="121"/>
      <c r="H5" s="121"/>
      <c r="I5" s="144"/>
      <c r="J5" s="121"/>
      <c r="L5" s="173"/>
    </row>
    <row r="6" spans="1:12" s="120" customFormat="1" ht="15">
      <c r="A6" s="196"/>
      <c r="B6" s="306"/>
      <c r="C6" s="306"/>
      <c r="D6" s="306"/>
      <c r="E6" s="306"/>
      <c r="F6" s="306"/>
      <c r="G6" s="306"/>
      <c r="H6" s="306"/>
      <c r="I6" s="306"/>
      <c r="J6" s="306"/>
    </row>
    <row r="7" spans="1:12" ht="45">
      <c r="A7" s="174"/>
      <c r="B7" s="304" t="s">
        <v>339</v>
      </c>
      <c r="C7" s="304"/>
      <c r="D7" s="304" t="s">
        <v>340</v>
      </c>
      <c r="E7" s="304"/>
      <c r="F7" s="304" t="s">
        <v>341</v>
      </c>
      <c r="G7" s="304"/>
      <c r="H7" s="175" t="s">
        <v>243</v>
      </c>
      <c r="I7" s="304" t="s">
        <v>342</v>
      </c>
      <c r="J7" s="304"/>
    </row>
    <row r="8" spans="1:12" ht="30">
      <c r="A8" s="176" t="s">
        <v>343</v>
      </c>
      <c r="B8" s="177" t="s">
        <v>344</v>
      </c>
      <c r="C8" s="178" t="s">
        <v>345</v>
      </c>
      <c r="D8" s="177" t="s">
        <v>344</v>
      </c>
      <c r="E8" s="178" t="s">
        <v>345</v>
      </c>
      <c r="F8" s="177" t="s">
        <v>344</v>
      </c>
      <c r="G8" s="178" t="s">
        <v>345</v>
      </c>
      <c r="H8" s="178" t="s">
        <v>345</v>
      </c>
      <c r="I8" s="177" t="s">
        <v>344</v>
      </c>
      <c r="J8" s="178" t="s">
        <v>345</v>
      </c>
    </row>
    <row r="9" spans="1:12" ht="15">
      <c r="A9" s="179" t="s">
        <v>346</v>
      </c>
      <c r="B9" s="180">
        <f>SUM(B10,B14,B17)</f>
        <v>0</v>
      </c>
      <c r="C9" s="180">
        <f>SUM(C10,C14,C17)</f>
        <v>0</v>
      </c>
      <c r="D9" s="180">
        <f t="shared" ref="D9:J9" si="0">SUM(D10,D14,D17)</f>
        <v>0</v>
      </c>
      <c r="E9" s="180">
        <f>SUM(E10,E14,E17)</f>
        <v>0</v>
      </c>
      <c r="F9" s="180">
        <f t="shared" si="0"/>
        <v>0</v>
      </c>
      <c r="G9" s="180">
        <f>SUM(G10,G14,G17)</f>
        <v>0</v>
      </c>
      <c r="H9" s="180">
        <f>SUM(H10,H14,H17)</f>
        <v>0</v>
      </c>
      <c r="I9" s="180">
        <f>SUM(I10,I14,I17)</f>
        <v>0</v>
      </c>
      <c r="J9" s="180">
        <f t="shared" si="0"/>
        <v>0</v>
      </c>
    </row>
    <row r="10" spans="1:12" ht="15">
      <c r="A10" s="181" t="s">
        <v>347</v>
      </c>
      <c r="B10" s="174">
        <f>SUM(B11:B13)</f>
        <v>0</v>
      </c>
      <c r="C10" s="174">
        <f>SUM(C11:C13)</f>
        <v>0</v>
      </c>
      <c r="D10" s="174">
        <f t="shared" ref="D10:J10" si="1">SUM(D11:D13)</f>
        <v>0</v>
      </c>
      <c r="E10" s="174">
        <f>SUM(E11:E13)</f>
        <v>0</v>
      </c>
      <c r="F10" s="174">
        <f t="shared" si="1"/>
        <v>0</v>
      </c>
      <c r="G10" s="174">
        <f>SUM(G11:G13)</f>
        <v>0</v>
      </c>
      <c r="H10" s="174">
        <f>SUM(H11:H13)</f>
        <v>0</v>
      </c>
      <c r="I10" s="174">
        <f>SUM(I11:I13)</f>
        <v>0</v>
      </c>
      <c r="J10" s="174">
        <f t="shared" si="1"/>
        <v>0</v>
      </c>
    </row>
    <row r="11" spans="1:12" ht="15">
      <c r="A11" s="181" t="s">
        <v>348</v>
      </c>
      <c r="B11" s="182"/>
      <c r="C11" s="182"/>
      <c r="D11" s="182"/>
      <c r="E11" s="182"/>
      <c r="F11" s="182"/>
      <c r="G11" s="182"/>
      <c r="H11" s="182"/>
      <c r="I11" s="182"/>
      <c r="J11" s="182"/>
    </row>
    <row r="12" spans="1:12" ht="15">
      <c r="A12" s="181" t="s">
        <v>349</v>
      </c>
      <c r="B12" s="182"/>
      <c r="C12" s="182"/>
      <c r="D12" s="182"/>
      <c r="E12" s="182"/>
      <c r="F12" s="182"/>
      <c r="G12" s="182"/>
      <c r="H12" s="182"/>
      <c r="I12" s="182"/>
      <c r="J12" s="182"/>
    </row>
    <row r="13" spans="1:12" ht="15">
      <c r="A13" s="181" t="s">
        <v>350</v>
      </c>
      <c r="B13" s="182"/>
      <c r="C13" s="182"/>
      <c r="D13" s="182"/>
      <c r="E13" s="182"/>
      <c r="F13" s="182"/>
      <c r="G13" s="182"/>
      <c r="H13" s="182"/>
      <c r="I13" s="182"/>
      <c r="J13" s="182"/>
    </row>
    <row r="14" spans="1:12" ht="15">
      <c r="A14" s="181" t="s">
        <v>351</v>
      </c>
      <c r="B14" s="174">
        <f>SUM(B15:B16)</f>
        <v>0</v>
      </c>
      <c r="C14" s="174">
        <f>SUM(C15:C16)</f>
        <v>0</v>
      </c>
      <c r="D14" s="174">
        <f t="shared" ref="D14:J14" si="2">SUM(D15:D16)</f>
        <v>0</v>
      </c>
      <c r="E14" s="174">
        <f>SUM(E15:E16)</f>
        <v>0</v>
      </c>
      <c r="F14" s="174">
        <f t="shared" si="2"/>
        <v>0</v>
      </c>
      <c r="G14" s="174">
        <f>SUM(G15:G16)</f>
        <v>0</v>
      </c>
      <c r="H14" s="174">
        <f>SUM(H15:H16)</f>
        <v>0</v>
      </c>
      <c r="I14" s="174">
        <f>SUM(I15:I16)</f>
        <v>0</v>
      </c>
      <c r="J14" s="174">
        <f t="shared" si="2"/>
        <v>0</v>
      </c>
    </row>
    <row r="15" spans="1:12" ht="15">
      <c r="A15" s="181" t="s">
        <v>352</v>
      </c>
      <c r="B15" s="182"/>
      <c r="C15" s="182"/>
      <c r="D15" s="182"/>
      <c r="E15" s="182"/>
      <c r="F15" s="182"/>
      <c r="G15" s="182"/>
      <c r="H15" s="182"/>
      <c r="I15" s="182"/>
      <c r="J15" s="182"/>
    </row>
    <row r="16" spans="1:12" ht="15">
      <c r="A16" s="181" t="s">
        <v>353</v>
      </c>
      <c r="B16" s="182"/>
      <c r="C16" s="182"/>
      <c r="D16" s="182"/>
      <c r="E16" s="182"/>
      <c r="F16" s="182"/>
      <c r="G16" s="182"/>
      <c r="H16" s="182"/>
      <c r="I16" s="182"/>
      <c r="J16" s="182"/>
    </row>
    <row r="17" spans="1:10" ht="15">
      <c r="A17" s="181" t="s">
        <v>354</v>
      </c>
      <c r="B17" s="174">
        <f>SUM(B18:B19,B22,B23)</f>
        <v>0</v>
      </c>
      <c r="C17" s="174">
        <f>SUM(C18:C19,C22,C23)</f>
        <v>0</v>
      </c>
      <c r="D17" s="174">
        <f t="shared" ref="D17:J17" si="3">SUM(D18:D19,D22,D23)</f>
        <v>0</v>
      </c>
      <c r="E17" s="174">
        <f>SUM(E18:E19,E22,E23)</f>
        <v>0</v>
      </c>
      <c r="F17" s="174">
        <f t="shared" si="3"/>
        <v>0</v>
      </c>
      <c r="G17" s="174">
        <f>SUM(G18:G19,G22,G23)</f>
        <v>0</v>
      </c>
      <c r="H17" s="174">
        <f>SUM(H18:H19,H22,H23)</f>
        <v>0</v>
      </c>
      <c r="I17" s="174">
        <f>SUM(I18:I19,I22,I23)</f>
        <v>0</v>
      </c>
      <c r="J17" s="174">
        <f t="shared" si="3"/>
        <v>0</v>
      </c>
    </row>
    <row r="18" spans="1:10" ht="15">
      <c r="A18" s="181" t="s">
        <v>355</v>
      </c>
      <c r="B18" s="182"/>
      <c r="C18" s="182"/>
      <c r="D18" s="182"/>
      <c r="E18" s="182"/>
      <c r="F18" s="182"/>
      <c r="G18" s="182"/>
      <c r="H18" s="182"/>
      <c r="I18" s="182"/>
      <c r="J18" s="182"/>
    </row>
    <row r="19" spans="1:10" ht="15">
      <c r="A19" s="181" t="s">
        <v>356</v>
      </c>
      <c r="B19" s="174">
        <f>SUM(B20:B21)</f>
        <v>0</v>
      </c>
      <c r="C19" s="174">
        <f>SUM(C20:C21)</f>
        <v>0</v>
      </c>
      <c r="D19" s="174">
        <f t="shared" ref="D19:J19" si="4">SUM(D20:D21)</f>
        <v>0</v>
      </c>
      <c r="E19" s="174">
        <f>SUM(E20:E21)</f>
        <v>0</v>
      </c>
      <c r="F19" s="174">
        <f t="shared" si="4"/>
        <v>0</v>
      </c>
      <c r="G19" s="174">
        <f>SUM(G20:G21)</f>
        <v>0</v>
      </c>
      <c r="H19" s="174">
        <f>SUM(H20:H21)</f>
        <v>0</v>
      </c>
      <c r="I19" s="174">
        <f>SUM(I20:I21)</f>
        <v>0</v>
      </c>
      <c r="J19" s="174">
        <f t="shared" si="4"/>
        <v>0</v>
      </c>
    </row>
    <row r="20" spans="1:10" ht="15">
      <c r="A20" s="181" t="s">
        <v>357</v>
      </c>
      <c r="B20" s="182"/>
      <c r="C20" s="182"/>
      <c r="D20" s="182"/>
      <c r="E20" s="182"/>
      <c r="F20" s="182"/>
      <c r="G20" s="182"/>
      <c r="H20" s="182"/>
      <c r="I20" s="182"/>
      <c r="J20" s="182"/>
    </row>
    <row r="21" spans="1:10" ht="15">
      <c r="A21" s="181" t="s">
        <v>358</v>
      </c>
      <c r="B21" s="182"/>
      <c r="C21" s="182"/>
      <c r="D21" s="182"/>
      <c r="E21" s="182"/>
      <c r="F21" s="182"/>
      <c r="G21" s="182"/>
      <c r="H21" s="182"/>
      <c r="I21" s="182"/>
      <c r="J21" s="182"/>
    </row>
    <row r="22" spans="1:10" ht="15">
      <c r="A22" s="181" t="s">
        <v>359</v>
      </c>
      <c r="B22" s="182"/>
      <c r="C22" s="182"/>
      <c r="D22" s="182"/>
      <c r="E22" s="182"/>
      <c r="F22" s="182"/>
      <c r="G22" s="182"/>
      <c r="H22" s="182"/>
      <c r="I22" s="182"/>
      <c r="J22" s="182"/>
    </row>
    <row r="23" spans="1:10" ht="15">
      <c r="A23" s="181" t="s">
        <v>360</v>
      </c>
      <c r="B23" s="182"/>
      <c r="C23" s="182"/>
      <c r="D23" s="182"/>
      <c r="E23" s="182"/>
      <c r="F23" s="182"/>
      <c r="G23" s="182"/>
      <c r="H23" s="182"/>
      <c r="I23" s="182"/>
      <c r="J23" s="182"/>
    </row>
    <row r="24" spans="1:10" ht="15">
      <c r="A24" s="179" t="s">
        <v>361</v>
      </c>
      <c r="B24" s="180">
        <f>SUM(B25:B31)</f>
        <v>0</v>
      </c>
      <c r="C24" s="180">
        <f t="shared" ref="C24:J24" si="5">SUM(C25:C31)</f>
        <v>0</v>
      </c>
      <c r="D24" s="180">
        <f t="shared" si="5"/>
        <v>0</v>
      </c>
      <c r="E24" s="180">
        <f t="shared" si="5"/>
        <v>0</v>
      </c>
      <c r="F24" s="180">
        <f t="shared" si="5"/>
        <v>0</v>
      </c>
      <c r="G24" s="180">
        <f t="shared" si="5"/>
        <v>0</v>
      </c>
      <c r="H24" s="180">
        <f t="shared" si="5"/>
        <v>0</v>
      </c>
      <c r="I24" s="180">
        <f t="shared" si="5"/>
        <v>0</v>
      </c>
      <c r="J24" s="180">
        <f t="shared" si="5"/>
        <v>0</v>
      </c>
    </row>
    <row r="25" spans="1:10" ht="15">
      <c r="A25" s="181" t="s">
        <v>362</v>
      </c>
      <c r="B25" s="182"/>
      <c r="C25" s="182"/>
      <c r="D25" s="182"/>
      <c r="E25" s="182"/>
      <c r="F25" s="182"/>
      <c r="G25" s="182"/>
      <c r="H25" s="182"/>
      <c r="I25" s="182"/>
      <c r="J25" s="182"/>
    </row>
    <row r="26" spans="1:10" ht="15">
      <c r="A26" s="181" t="s">
        <v>363</v>
      </c>
      <c r="B26" s="182"/>
      <c r="C26" s="182"/>
      <c r="D26" s="182"/>
      <c r="E26" s="182"/>
      <c r="F26" s="182"/>
      <c r="G26" s="182"/>
      <c r="H26" s="182"/>
      <c r="I26" s="182"/>
      <c r="J26" s="182"/>
    </row>
    <row r="27" spans="1:10" ht="15">
      <c r="A27" s="181" t="s">
        <v>364</v>
      </c>
      <c r="B27" s="182"/>
      <c r="C27" s="182"/>
      <c r="D27" s="182"/>
      <c r="E27" s="182"/>
      <c r="F27" s="182"/>
      <c r="G27" s="182"/>
      <c r="H27" s="182"/>
      <c r="I27" s="182"/>
      <c r="J27" s="182"/>
    </row>
    <row r="28" spans="1:10" ht="15">
      <c r="A28" s="181" t="s">
        <v>365</v>
      </c>
      <c r="B28" s="182"/>
      <c r="C28" s="182"/>
      <c r="D28" s="182"/>
      <c r="E28" s="182"/>
      <c r="F28" s="182"/>
      <c r="G28" s="182"/>
      <c r="H28" s="182"/>
      <c r="I28" s="182"/>
      <c r="J28" s="182"/>
    </row>
    <row r="29" spans="1:10" ht="15">
      <c r="A29" s="181" t="s">
        <v>366</v>
      </c>
      <c r="B29" s="182"/>
      <c r="C29" s="182"/>
      <c r="D29" s="182"/>
      <c r="E29" s="182"/>
      <c r="F29" s="182"/>
      <c r="G29" s="182"/>
      <c r="H29" s="182"/>
      <c r="I29" s="182"/>
      <c r="J29" s="182"/>
    </row>
    <row r="30" spans="1:10" ht="15">
      <c r="A30" s="181" t="s">
        <v>367</v>
      </c>
      <c r="B30" s="182"/>
      <c r="C30" s="182"/>
      <c r="D30" s="182"/>
      <c r="E30" s="182"/>
      <c r="F30" s="182"/>
      <c r="G30" s="182"/>
      <c r="H30" s="182"/>
      <c r="I30" s="182"/>
      <c r="J30" s="182"/>
    </row>
    <row r="31" spans="1:10" ht="15">
      <c r="A31" s="181" t="s">
        <v>368</v>
      </c>
      <c r="B31" s="182"/>
      <c r="C31" s="182"/>
      <c r="D31" s="182"/>
      <c r="E31" s="182"/>
      <c r="F31" s="182"/>
      <c r="G31" s="182"/>
      <c r="H31" s="182"/>
      <c r="I31" s="182"/>
      <c r="J31" s="182"/>
    </row>
    <row r="32" spans="1:10" ht="15">
      <c r="A32" s="179" t="s">
        <v>369</v>
      </c>
      <c r="B32" s="180">
        <f>SUM(B33:B35)</f>
        <v>0</v>
      </c>
      <c r="C32" s="180">
        <f>SUM(C33:C35)</f>
        <v>0</v>
      </c>
      <c r="D32" s="180">
        <f t="shared" ref="D32:J32" si="6">SUM(D33:D35)</f>
        <v>0</v>
      </c>
      <c r="E32" s="180">
        <f>SUM(E33:E35)</f>
        <v>0</v>
      </c>
      <c r="F32" s="180">
        <f t="shared" si="6"/>
        <v>0</v>
      </c>
      <c r="G32" s="180">
        <f>SUM(G33:G35)</f>
        <v>0</v>
      </c>
      <c r="H32" s="180">
        <f>SUM(H33:H35)</f>
        <v>0</v>
      </c>
      <c r="I32" s="180">
        <f>SUM(I33:I35)</f>
        <v>0</v>
      </c>
      <c r="J32" s="180">
        <f t="shared" si="6"/>
        <v>0</v>
      </c>
    </row>
    <row r="33" spans="1:10" ht="15">
      <c r="A33" s="181" t="s">
        <v>370</v>
      </c>
      <c r="B33" s="182"/>
      <c r="C33" s="182"/>
      <c r="D33" s="182"/>
      <c r="E33" s="182"/>
      <c r="F33" s="182"/>
      <c r="G33" s="182"/>
      <c r="H33" s="182"/>
      <c r="I33" s="182"/>
      <c r="J33" s="182"/>
    </row>
    <row r="34" spans="1:10" ht="15">
      <c r="A34" s="181" t="s">
        <v>371</v>
      </c>
      <c r="B34" s="182"/>
      <c r="C34" s="182"/>
      <c r="D34" s="182"/>
      <c r="E34" s="182"/>
      <c r="F34" s="182"/>
      <c r="G34" s="182"/>
      <c r="H34" s="182"/>
      <c r="I34" s="182"/>
      <c r="J34" s="182"/>
    </row>
    <row r="35" spans="1:10" ht="15">
      <c r="A35" s="181" t="s">
        <v>372</v>
      </c>
      <c r="B35" s="182"/>
      <c r="C35" s="182"/>
      <c r="D35" s="182"/>
      <c r="E35" s="182"/>
      <c r="F35" s="182"/>
      <c r="G35" s="182"/>
      <c r="H35" s="182"/>
      <c r="I35" s="182"/>
      <c r="J35" s="182"/>
    </row>
    <row r="36" spans="1:10" ht="15">
      <c r="A36" s="179" t="s">
        <v>373</v>
      </c>
      <c r="B36" s="180">
        <f t="shared" ref="B36:J36" si="7">SUM(B37:B39,B42)</f>
        <v>0</v>
      </c>
      <c r="C36" s="180">
        <f t="shared" si="7"/>
        <v>0</v>
      </c>
      <c r="D36" s="180">
        <f t="shared" si="7"/>
        <v>0</v>
      </c>
      <c r="E36" s="180">
        <f t="shared" si="7"/>
        <v>0</v>
      </c>
      <c r="F36" s="180">
        <f t="shared" si="7"/>
        <v>0</v>
      </c>
      <c r="G36" s="180">
        <f t="shared" si="7"/>
        <v>0</v>
      </c>
      <c r="H36" s="180">
        <f t="shared" si="7"/>
        <v>0</v>
      </c>
      <c r="I36" s="180">
        <f t="shared" si="7"/>
        <v>0</v>
      </c>
      <c r="J36" s="180">
        <f t="shared" si="7"/>
        <v>0</v>
      </c>
    </row>
    <row r="37" spans="1:10" ht="15">
      <c r="A37" s="181" t="s">
        <v>374</v>
      </c>
      <c r="B37" s="182"/>
      <c r="C37" s="182"/>
      <c r="D37" s="182"/>
      <c r="E37" s="182"/>
      <c r="F37" s="182"/>
      <c r="G37" s="182"/>
      <c r="H37" s="182"/>
      <c r="I37" s="182"/>
      <c r="J37" s="182"/>
    </row>
    <row r="38" spans="1:10" ht="15">
      <c r="A38" s="181" t="s">
        <v>375</v>
      </c>
      <c r="B38" s="182"/>
      <c r="C38" s="182"/>
      <c r="D38" s="182"/>
      <c r="E38" s="182"/>
      <c r="F38" s="182"/>
      <c r="G38" s="182"/>
      <c r="H38" s="182"/>
      <c r="I38" s="182"/>
      <c r="J38" s="182"/>
    </row>
    <row r="39" spans="1:10" ht="15">
      <c r="A39" s="181" t="s">
        <v>376</v>
      </c>
      <c r="B39" s="174">
        <f t="shared" ref="B39:J39" si="8">SUM(B40:B41)</f>
        <v>0</v>
      </c>
      <c r="C39" s="174">
        <f t="shared" si="8"/>
        <v>0</v>
      </c>
      <c r="D39" s="174">
        <f t="shared" si="8"/>
        <v>0</v>
      </c>
      <c r="E39" s="174">
        <f t="shared" si="8"/>
        <v>0</v>
      </c>
      <c r="F39" s="174">
        <f t="shared" si="8"/>
        <v>0</v>
      </c>
      <c r="G39" s="174">
        <f t="shared" si="8"/>
        <v>0</v>
      </c>
      <c r="H39" s="174">
        <f t="shared" si="8"/>
        <v>0</v>
      </c>
      <c r="I39" s="174">
        <f t="shared" si="8"/>
        <v>0</v>
      </c>
      <c r="J39" s="174">
        <f t="shared" si="8"/>
        <v>0</v>
      </c>
    </row>
    <row r="40" spans="1:10" ht="48" customHeight="1">
      <c r="A40" s="181" t="s">
        <v>377</v>
      </c>
      <c r="B40" s="182"/>
      <c r="C40" s="182"/>
      <c r="D40" s="182"/>
      <c r="E40" s="182"/>
      <c r="F40" s="182"/>
      <c r="G40" s="182"/>
      <c r="H40" s="182"/>
      <c r="I40" s="182"/>
      <c r="J40" s="182"/>
    </row>
    <row r="41" spans="1:10" ht="15">
      <c r="A41" s="181" t="s">
        <v>378</v>
      </c>
      <c r="B41" s="182"/>
      <c r="C41" s="182"/>
      <c r="D41" s="182"/>
      <c r="E41" s="182"/>
      <c r="F41" s="182"/>
      <c r="G41" s="182"/>
      <c r="H41" s="182"/>
      <c r="I41" s="182"/>
      <c r="J41" s="182"/>
    </row>
    <row r="42" spans="1:10" ht="15">
      <c r="A42" s="181" t="s">
        <v>379</v>
      </c>
      <c r="B42" s="182"/>
      <c r="C42" s="182"/>
      <c r="D42" s="182"/>
      <c r="E42" s="182"/>
      <c r="F42" s="182"/>
      <c r="G42" s="182"/>
      <c r="H42" s="182"/>
      <c r="I42" s="182"/>
      <c r="J42" s="182"/>
    </row>
    <row r="43" spans="1:10" s="120" customFormat="1" ht="15">
      <c r="A43" s="184"/>
      <c r="B43" s="184"/>
      <c r="C43" s="184"/>
    </row>
    <row r="44" spans="1:10" ht="15">
      <c r="A44" s="183"/>
      <c r="B44" s="183"/>
      <c r="C44" s="183"/>
      <c r="D44" s="183"/>
      <c r="E44" s="183"/>
      <c r="F44" s="183"/>
      <c r="G44" s="183"/>
      <c r="H44" s="183"/>
      <c r="I44" s="183"/>
      <c r="J44" s="183"/>
    </row>
  </sheetData>
  <mergeCells count="9">
    <mergeCell ref="A1:I1"/>
    <mergeCell ref="A2:J2"/>
    <mergeCell ref="B7:C7"/>
    <mergeCell ref="D7:E7"/>
    <mergeCell ref="F7:G7"/>
    <mergeCell ref="I7:J7"/>
    <mergeCell ref="A4:J4"/>
    <mergeCell ref="B6:J6"/>
    <mergeCell ref="A3:J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1"/>
  <sheetViews>
    <sheetView view="pageBreakPreview" zoomScaleNormal="115" zoomScaleSheetLayoutView="100" workbookViewId="0">
      <selection sqref="A1:I1"/>
    </sheetView>
  </sheetViews>
  <sheetFormatPr defaultColWidth="9.140625" defaultRowHeight="15"/>
  <cols>
    <col min="1" max="1" width="4.7109375" style="189" customWidth="1"/>
    <col min="2" max="2" width="20.85546875" style="189" customWidth="1"/>
    <col min="3" max="3" width="24.28515625" style="189" customWidth="1"/>
    <col min="4" max="4" width="25.28515625" style="189" customWidth="1"/>
    <col min="5" max="5" width="27.42578125" style="189" customWidth="1"/>
    <col min="6" max="6" width="14.140625" style="186" customWidth="1"/>
    <col min="7" max="7" width="23.7109375" style="186" customWidth="1"/>
    <col min="8" max="8" width="19" style="186" customWidth="1"/>
    <col min="9" max="9" width="28" style="186" customWidth="1"/>
    <col min="10" max="10" width="12.7109375" style="186" customWidth="1"/>
    <col min="11" max="16384" width="9.140625" style="189"/>
  </cols>
  <sheetData>
    <row r="1" spans="1:11">
      <c r="A1" s="307" t="s">
        <v>380</v>
      </c>
      <c r="B1" s="307"/>
      <c r="C1" s="307"/>
      <c r="D1" s="307"/>
      <c r="E1" s="307"/>
      <c r="F1" s="307"/>
      <c r="G1" s="307"/>
      <c r="H1" s="307"/>
      <c r="I1" s="307"/>
    </row>
    <row r="2" spans="1:11" s="186" customFormat="1">
      <c r="A2" s="309" t="s">
        <v>381</v>
      </c>
      <c r="B2" s="309"/>
      <c r="C2" s="309"/>
      <c r="D2" s="309"/>
      <c r="E2" s="309"/>
      <c r="F2" s="309"/>
      <c r="G2" s="309"/>
      <c r="H2" s="309"/>
      <c r="I2" s="309"/>
      <c r="J2" s="185"/>
      <c r="K2" s="185"/>
    </row>
    <row r="3" spans="1:11" s="186" customFormat="1" ht="15.75">
      <c r="A3" s="299" t="s">
        <v>54</v>
      </c>
      <c r="B3" s="299"/>
      <c r="C3" s="299"/>
      <c r="D3" s="299"/>
      <c r="E3" s="299"/>
      <c r="F3" s="118"/>
      <c r="G3" s="118"/>
      <c r="H3" s="118"/>
      <c r="I3" s="118"/>
      <c r="J3" s="185"/>
      <c r="K3" s="185"/>
    </row>
    <row r="4" spans="1:11" s="186" customFormat="1">
      <c r="A4" s="305"/>
      <c r="B4" s="305"/>
      <c r="C4" s="305"/>
      <c r="D4" s="305"/>
      <c r="E4" s="305"/>
      <c r="F4" s="305"/>
      <c r="G4" s="305"/>
      <c r="H4" s="305"/>
      <c r="I4" s="305"/>
      <c r="J4" s="185"/>
      <c r="K4" s="185"/>
    </row>
    <row r="5" spans="1:11" s="120" customFormat="1" ht="15.75">
      <c r="A5" s="299" t="s">
        <v>252</v>
      </c>
      <c r="B5" s="299"/>
      <c r="C5" s="299"/>
      <c r="D5" s="299"/>
      <c r="E5" s="299"/>
      <c r="F5" s="299"/>
      <c r="G5" s="299"/>
      <c r="H5" s="299"/>
      <c r="I5" s="299"/>
      <c r="J5" s="186"/>
      <c r="K5" s="186"/>
    </row>
    <row r="6" spans="1:11" s="120" customFormat="1" ht="15.75">
      <c r="A6" s="308"/>
      <c r="B6" s="308"/>
      <c r="C6" s="306"/>
      <c r="D6" s="306"/>
      <c r="E6" s="306"/>
      <c r="F6" s="306"/>
      <c r="G6" s="306"/>
      <c r="H6" s="306"/>
      <c r="I6" s="306"/>
      <c r="J6" s="186"/>
    </row>
    <row r="7" spans="1:11" ht="45">
      <c r="A7" s="187" t="s">
        <v>320</v>
      </c>
      <c r="B7" s="187" t="s">
        <v>382</v>
      </c>
      <c r="C7" s="187" t="s">
        <v>383</v>
      </c>
      <c r="D7" s="188" t="s">
        <v>384</v>
      </c>
      <c r="E7" s="188" t="s">
        <v>385</v>
      </c>
      <c r="F7" s="188" t="s">
        <v>386</v>
      </c>
      <c r="G7" s="188" t="s">
        <v>387</v>
      </c>
      <c r="H7" s="188" t="s">
        <v>388</v>
      </c>
      <c r="I7" s="188" t="s">
        <v>389</v>
      </c>
    </row>
    <row r="8" spans="1:11">
      <c r="A8" s="187">
        <v>1</v>
      </c>
      <c r="B8" s="187">
        <v>2</v>
      </c>
      <c r="C8" s="187">
        <v>3</v>
      </c>
      <c r="D8" s="188">
        <v>4</v>
      </c>
      <c r="E8" s="187">
        <v>5</v>
      </c>
      <c r="F8" s="188">
        <v>6</v>
      </c>
      <c r="G8" s="187">
        <v>7</v>
      </c>
      <c r="H8" s="188">
        <v>8</v>
      </c>
      <c r="I8" s="188">
        <v>9</v>
      </c>
    </row>
    <row r="9" spans="1:11">
      <c r="A9" s="190">
        <v>1</v>
      </c>
      <c r="B9" s="190"/>
      <c r="C9" s="191"/>
      <c r="D9" s="191"/>
      <c r="E9" s="191"/>
      <c r="F9" s="191"/>
      <c r="G9" s="191"/>
      <c r="H9" s="192"/>
      <c r="I9" s="191"/>
    </row>
    <row r="10" spans="1:11">
      <c r="A10" s="190">
        <v>2</v>
      </c>
      <c r="B10" s="190"/>
      <c r="C10" s="191"/>
      <c r="D10" s="191"/>
      <c r="E10" s="191"/>
      <c r="F10" s="191"/>
      <c r="G10" s="191"/>
      <c r="H10" s="192"/>
      <c r="I10" s="191"/>
    </row>
    <row r="11" spans="1:11">
      <c r="A11" s="190">
        <v>3</v>
      </c>
      <c r="B11" s="190"/>
      <c r="C11" s="191"/>
      <c r="D11" s="191"/>
      <c r="E11" s="191"/>
      <c r="F11" s="191"/>
      <c r="G11" s="191"/>
      <c r="H11" s="192"/>
      <c r="I11" s="191"/>
    </row>
    <row r="12" spans="1:11">
      <c r="A12" s="190">
        <v>4</v>
      </c>
      <c r="B12" s="190"/>
      <c r="C12" s="191"/>
      <c r="D12" s="191"/>
      <c r="E12" s="191"/>
      <c r="F12" s="191"/>
      <c r="G12" s="191"/>
      <c r="H12" s="192"/>
      <c r="I12" s="191"/>
    </row>
    <row r="13" spans="1:11">
      <c r="A13" s="190">
        <v>5</v>
      </c>
      <c r="B13" s="190"/>
      <c r="C13" s="191"/>
      <c r="D13" s="191"/>
      <c r="E13" s="191"/>
      <c r="F13" s="191"/>
      <c r="G13" s="191"/>
      <c r="H13" s="192"/>
      <c r="I13" s="191"/>
    </row>
    <row r="14" spans="1:11">
      <c r="A14" s="190">
        <v>6</v>
      </c>
      <c r="B14" s="190"/>
      <c r="C14" s="191"/>
      <c r="D14" s="191"/>
      <c r="E14" s="191"/>
      <c r="F14" s="191"/>
      <c r="G14" s="191"/>
      <c r="H14" s="192"/>
      <c r="I14" s="191"/>
    </row>
    <row r="15" spans="1:11" s="186" customFormat="1">
      <c r="A15" s="190">
        <v>7</v>
      </c>
      <c r="B15" s="190"/>
      <c r="C15" s="191"/>
      <c r="D15" s="191"/>
      <c r="E15" s="191"/>
      <c r="F15" s="191"/>
      <c r="G15" s="191"/>
      <c r="H15" s="192"/>
      <c r="I15" s="191"/>
    </row>
    <row r="16" spans="1:11" s="186" customFormat="1">
      <c r="A16" s="190">
        <v>8</v>
      </c>
      <c r="B16" s="190"/>
      <c r="C16" s="191"/>
      <c r="D16" s="191"/>
      <c r="E16" s="191"/>
      <c r="F16" s="191"/>
      <c r="G16" s="191"/>
      <c r="H16" s="192"/>
      <c r="I16" s="191"/>
    </row>
    <row r="17" spans="1:9" s="186" customFormat="1">
      <c r="A17" s="190">
        <v>9</v>
      </c>
      <c r="B17" s="190"/>
      <c r="C17" s="191"/>
      <c r="D17" s="191"/>
      <c r="E17" s="191"/>
      <c r="F17" s="191"/>
      <c r="G17" s="191"/>
      <c r="H17" s="192"/>
      <c r="I17" s="191"/>
    </row>
    <row r="18" spans="1:9" s="186" customFormat="1">
      <c r="A18" s="190">
        <v>10</v>
      </c>
      <c r="B18" s="190"/>
      <c r="C18" s="191"/>
      <c r="D18" s="191"/>
      <c r="E18" s="191"/>
      <c r="F18" s="191"/>
      <c r="G18" s="191"/>
      <c r="H18" s="192"/>
      <c r="I18" s="191"/>
    </row>
    <row r="19" spans="1:9" s="186" customFormat="1">
      <c r="A19" s="190">
        <v>11</v>
      </c>
      <c r="B19" s="190"/>
      <c r="C19" s="191"/>
      <c r="D19" s="191"/>
      <c r="E19" s="191"/>
      <c r="F19" s="191"/>
      <c r="G19" s="191"/>
      <c r="H19" s="192"/>
      <c r="I19" s="191"/>
    </row>
    <row r="20" spans="1:9" s="186" customFormat="1">
      <c r="A20" s="190">
        <v>12</v>
      </c>
      <c r="B20" s="190"/>
      <c r="C20" s="191"/>
      <c r="D20" s="191"/>
      <c r="E20" s="191"/>
      <c r="F20" s="191"/>
      <c r="G20" s="191"/>
      <c r="H20" s="192"/>
      <c r="I20" s="191"/>
    </row>
    <row r="21" spans="1:9" s="186" customFormat="1">
      <c r="A21" s="190">
        <v>13</v>
      </c>
      <c r="B21" s="190"/>
      <c r="C21" s="191"/>
      <c r="D21" s="191"/>
      <c r="E21" s="191"/>
      <c r="F21" s="191"/>
      <c r="G21" s="191"/>
      <c r="H21" s="192"/>
      <c r="I21" s="191"/>
    </row>
    <row r="22" spans="1:9" s="186" customFormat="1">
      <c r="A22" s="190">
        <v>14</v>
      </c>
      <c r="B22" s="190"/>
      <c r="C22" s="191"/>
      <c r="D22" s="191"/>
      <c r="E22" s="191"/>
      <c r="F22" s="191"/>
      <c r="G22" s="191"/>
      <c r="H22" s="192"/>
      <c r="I22" s="191"/>
    </row>
    <row r="23" spans="1:9" s="186" customFormat="1">
      <c r="A23" s="190">
        <v>15</v>
      </c>
      <c r="B23" s="190"/>
      <c r="C23" s="191"/>
      <c r="D23" s="191"/>
      <c r="E23" s="191"/>
      <c r="F23" s="191"/>
      <c r="G23" s="191"/>
      <c r="H23" s="192"/>
      <c r="I23" s="191"/>
    </row>
    <row r="24" spans="1:9" s="186" customFormat="1">
      <c r="A24" s="190">
        <v>16</v>
      </c>
      <c r="B24" s="190"/>
      <c r="C24" s="191"/>
      <c r="D24" s="191"/>
      <c r="E24" s="191"/>
      <c r="F24" s="191"/>
      <c r="G24" s="191"/>
      <c r="H24" s="192"/>
      <c r="I24" s="191"/>
    </row>
    <row r="25" spans="1:9" s="186" customFormat="1">
      <c r="A25" s="190">
        <v>17</v>
      </c>
      <c r="B25" s="190"/>
      <c r="C25" s="191"/>
      <c r="D25" s="191"/>
      <c r="E25" s="191"/>
      <c r="F25" s="191"/>
      <c r="G25" s="191"/>
      <c r="H25" s="192"/>
      <c r="I25" s="191"/>
    </row>
    <row r="26" spans="1:9" s="186" customFormat="1">
      <c r="A26" s="190">
        <v>18</v>
      </c>
      <c r="B26" s="190"/>
      <c r="C26" s="191"/>
      <c r="D26" s="191"/>
      <c r="E26" s="191"/>
      <c r="F26" s="191"/>
      <c r="G26" s="191"/>
      <c r="H26" s="192"/>
      <c r="I26" s="191"/>
    </row>
    <row r="27" spans="1:9" s="186" customFormat="1" ht="18.75" customHeight="1">
      <c r="A27" s="190" t="s">
        <v>73</v>
      </c>
      <c r="B27" s="190"/>
      <c r="C27" s="191"/>
      <c r="D27" s="191"/>
      <c r="E27" s="191"/>
      <c r="F27" s="191"/>
      <c r="G27" s="191"/>
      <c r="H27" s="192"/>
      <c r="I27" s="191"/>
    </row>
    <row r="28" spans="1:9" s="186" customFormat="1"/>
    <row r="29" spans="1:9" s="186" customFormat="1"/>
    <row r="30" spans="1:9" s="186" customFormat="1">
      <c r="A30" s="189"/>
      <c r="B30" s="189"/>
    </row>
    <row r="31" spans="1:9" customFormat="1" ht="15.75">
      <c r="C31" s="120"/>
      <c r="D31" s="189"/>
    </row>
  </sheetData>
  <mergeCells count="8">
    <mergeCell ref="A1:I1"/>
    <mergeCell ref="A4:I4"/>
    <mergeCell ref="C6:I6"/>
    <mergeCell ref="A6:B6"/>
    <mergeCell ref="A2:I2"/>
    <mergeCell ref="A5:B5"/>
    <mergeCell ref="A3:E3"/>
    <mergeCell ref="C5:I5"/>
  </mergeCells>
  <dataValidations count="2">
    <dataValidation allowBlank="1" showInputMessage="1" showErrorMessage="1" prompt="თვე/დღე/წელი" sqref="H9:H27" xr:uid="{00000000-0002-0000-0600-000000000000}"/>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C9:C27" xr:uid="{00000000-0002-0000-0600-000001000000}">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3"/>
  <sheetViews>
    <sheetView view="pageBreakPreview" zoomScaleNormal="130" zoomScaleSheetLayoutView="100" workbookViewId="0">
      <selection sqref="A1:I1"/>
    </sheetView>
  </sheetViews>
  <sheetFormatPr defaultColWidth="9.140625" defaultRowHeight="12.75"/>
  <cols>
    <col min="1" max="1" width="4.7109375" style="171" customWidth="1"/>
    <col min="2" max="2" width="23.28515625" style="171" customWidth="1"/>
    <col min="3" max="4" width="17.7109375" style="171" customWidth="1"/>
    <col min="5" max="6" width="14.140625" style="173" customWidth="1"/>
    <col min="7" max="7" width="20.42578125" style="173" customWidth="1"/>
    <col min="8" max="8" width="23.7109375" style="173" customWidth="1"/>
    <col min="9" max="9" width="21.42578125" style="173" customWidth="1"/>
    <col min="10" max="16384" width="9.140625" style="171"/>
  </cols>
  <sheetData>
    <row r="1" spans="1:11" ht="14.45" customHeight="1">
      <c r="A1" s="301" t="s">
        <v>390</v>
      </c>
      <c r="B1" s="301"/>
      <c r="C1" s="301"/>
      <c r="D1" s="301"/>
      <c r="E1" s="301"/>
      <c r="F1" s="301"/>
      <c r="G1" s="301"/>
      <c r="H1" s="301"/>
      <c r="I1" s="301"/>
    </row>
    <row r="2" spans="1:11" s="173" customFormat="1" ht="15">
      <c r="A2" s="309" t="s">
        <v>391</v>
      </c>
      <c r="B2" s="309"/>
      <c r="C2" s="309"/>
      <c r="D2" s="309"/>
      <c r="E2" s="309"/>
      <c r="F2" s="153"/>
      <c r="G2" s="153"/>
      <c r="H2" s="172"/>
      <c r="I2" s="142"/>
    </row>
    <row r="3" spans="1:11" s="173" customFormat="1" ht="15">
      <c r="A3" s="295" t="s">
        <v>54</v>
      </c>
      <c r="B3" s="295"/>
      <c r="C3" s="295"/>
      <c r="D3" s="295"/>
      <c r="E3" s="295"/>
      <c r="F3" s="295"/>
      <c r="G3" s="295"/>
      <c r="H3" s="295"/>
      <c r="I3" s="295"/>
    </row>
    <row r="4" spans="1:11" s="173" customFormat="1">
      <c r="A4" s="305"/>
      <c r="B4" s="305"/>
      <c r="C4" s="305"/>
      <c r="D4" s="305"/>
      <c r="E4" s="305"/>
      <c r="F4" s="305"/>
      <c r="G4" s="305"/>
      <c r="H4" s="305"/>
      <c r="I4" s="305"/>
    </row>
    <row r="5" spans="1:11" s="120" customFormat="1" ht="15">
      <c r="A5" s="295" t="s">
        <v>252</v>
      </c>
      <c r="B5" s="295"/>
      <c r="C5" s="299"/>
      <c r="D5" s="299"/>
      <c r="E5" s="299"/>
      <c r="F5" s="299"/>
      <c r="G5" s="299"/>
      <c r="H5" s="299"/>
      <c r="I5" s="299"/>
      <c r="K5" s="173"/>
    </row>
    <row r="6" spans="1:11" s="120" customFormat="1" ht="15">
      <c r="A6" s="308"/>
      <c r="B6" s="308"/>
      <c r="C6" s="306"/>
      <c r="D6" s="306"/>
      <c r="E6" s="306"/>
      <c r="F6" s="306"/>
      <c r="G6" s="306"/>
      <c r="H6" s="306"/>
      <c r="I6" s="306"/>
    </row>
    <row r="7" spans="1:11" ht="30">
      <c r="A7" s="193" t="s">
        <v>320</v>
      </c>
      <c r="B7" s="176" t="s">
        <v>392</v>
      </c>
      <c r="C7" s="178" t="s">
        <v>393</v>
      </c>
      <c r="D7" s="178" t="s">
        <v>394</v>
      </c>
      <c r="E7" s="178" t="s">
        <v>395</v>
      </c>
      <c r="F7" s="178" t="s">
        <v>396</v>
      </c>
      <c r="G7" s="178" t="s">
        <v>387</v>
      </c>
      <c r="H7" s="178" t="s">
        <v>388</v>
      </c>
      <c r="I7" s="178" t="s">
        <v>389</v>
      </c>
    </row>
    <row r="8" spans="1:11" ht="15">
      <c r="A8" s="176">
        <v>1</v>
      </c>
      <c r="B8" s="176">
        <v>2</v>
      </c>
      <c r="C8" s="178">
        <v>3</v>
      </c>
      <c r="D8" s="176">
        <v>4</v>
      </c>
      <c r="E8" s="178">
        <v>5</v>
      </c>
      <c r="F8" s="176">
        <v>6</v>
      </c>
      <c r="G8" s="178">
        <v>7</v>
      </c>
      <c r="H8" s="176">
        <v>8</v>
      </c>
      <c r="I8" s="178">
        <v>9</v>
      </c>
    </row>
    <row r="9" spans="1:11" ht="15">
      <c r="A9" s="194">
        <v>1</v>
      </c>
      <c r="B9" s="182"/>
      <c r="C9" s="182"/>
      <c r="D9" s="182"/>
      <c r="E9" s="182"/>
      <c r="F9" s="182"/>
      <c r="G9" s="182"/>
      <c r="H9" s="151"/>
      <c r="I9" s="182"/>
    </row>
    <row r="10" spans="1:11" ht="15">
      <c r="A10" s="194">
        <v>2</v>
      </c>
      <c r="B10" s="182"/>
      <c r="C10" s="182"/>
      <c r="D10" s="182"/>
      <c r="E10" s="182"/>
      <c r="F10" s="182"/>
      <c r="G10" s="182"/>
      <c r="H10" s="151"/>
      <c r="I10" s="182"/>
    </row>
    <row r="11" spans="1:11" ht="15">
      <c r="A11" s="194">
        <v>3</v>
      </c>
      <c r="B11" s="182"/>
      <c r="C11" s="182"/>
      <c r="D11" s="182"/>
      <c r="E11" s="182"/>
      <c r="F11" s="182"/>
      <c r="G11" s="182"/>
      <c r="H11" s="151"/>
      <c r="I11" s="182"/>
    </row>
    <row r="12" spans="1:11" ht="15">
      <c r="A12" s="194">
        <v>4</v>
      </c>
      <c r="B12" s="182"/>
      <c r="C12" s="182"/>
      <c r="D12" s="182"/>
      <c r="E12" s="182"/>
      <c r="F12" s="182"/>
      <c r="G12" s="182"/>
      <c r="H12" s="151"/>
      <c r="I12" s="182"/>
    </row>
    <row r="13" spans="1:11" ht="15">
      <c r="A13" s="194">
        <v>5</v>
      </c>
      <c r="B13" s="182"/>
      <c r="C13" s="182"/>
      <c r="D13" s="182"/>
      <c r="E13" s="182"/>
      <c r="F13" s="182"/>
      <c r="G13" s="182"/>
      <c r="H13" s="151"/>
      <c r="I13" s="182"/>
    </row>
    <row r="14" spans="1:11" ht="15">
      <c r="A14" s="194">
        <v>6</v>
      </c>
      <c r="B14" s="182"/>
      <c r="C14" s="182"/>
      <c r="D14" s="182"/>
      <c r="E14" s="182"/>
      <c r="F14" s="182"/>
      <c r="G14" s="182"/>
      <c r="H14" s="151"/>
      <c r="I14" s="182"/>
    </row>
    <row r="15" spans="1:11" s="173" customFormat="1" ht="15">
      <c r="A15" s="194">
        <v>7</v>
      </c>
      <c r="B15" s="182"/>
      <c r="C15" s="182"/>
      <c r="D15" s="182"/>
      <c r="E15" s="182"/>
      <c r="F15" s="182"/>
      <c r="G15" s="182"/>
      <c r="H15" s="151"/>
      <c r="I15" s="182"/>
    </row>
    <row r="16" spans="1:11" s="173" customFormat="1" ht="15">
      <c r="A16" s="194">
        <v>8</v>
      </c>
      <c r="B16" s="182"/>
      <c r="C16" s="182"/>
      <c r="D16" s="182"/>
      <c r="E16" s="182"/>
      <c r="F16" s="182"/>
      <c r="G16" s="182"/>
      <c r="H16" s="151"/>
      <c r="I16" s="182"/>
    </row>
    <row r="17" spans="1:9" s="173" customFormat="1" ht="15">
      <c r="A17" s="194">
        <v>9</v>
      </c>
      <c r="B17" s="182"/>
      <c r="C17" s="182"/>
      <c r="D17" s="182"/>
      <c r="E17" s="182"/>
      <c r="F17" s="182"/>
      <c r="G17" s="182"/>
      <c r="H17" s="151"/>
      <c r="I17" s="182"/>
    </row>
    <row r="18" spans="1:9" s="173" customFormat="1" ht="15">
      <c r="A18" s="194">
        <v>10</v>
      </c>
      <c r="B18" s="182"/>
      <c r="C18" s="182"/>
      <c r="D18" s="182"/>
      <c r="E18" s="182"/>
      <c r="F18" s="182"/>
      <c r="G18" s="182"/>
      <c r="H18" s="151"/>
      <c r="I18" s="182"/>
    </row>
    <row r="19" spans="1:9" s="173" customFormat="1" ht="15">
      <c r="A19" s="194">
        <v>11</v>
      </c>
      <c r="B19" s="182"/>
      <c r="C19" s="182"/>
      <c r="D19" s="182"/>
      <c r="E19" s="182"/>
      <c r="F19" s="182"/>
      <c r="G19" s="182"/>
      <c r="H19" s="151"/>
      <c r="I19" s="182"/>
    </row>
    <row r="20" spans="1:9" s="173" customFormat="1" ht="15">
      <c r="A20" s="194">
        <v>12</v>
      </c>
      <c r="B20" s="182"/>
      <c r="C20" s="182"/>
      <c r="D20" s="182"/>
      <c r="E20" s="182"/>
      <c r="F20" s="182"/>
      <c r="G20" s="182"/>
      <c r="H20" s="151"/>
      <c r="I20" s="182"/>
    </row>
    <row r="21" spans="1:9" s="173" customFormat="1" ht="15">
      <c r="A21" s="194">
        <v>13</v>
      </c>
      <c r="B21" s="182"/>
      <c r="C21" s="182"/>
      <c r="D21" s="182"/>
      <c r="E21" s="182"/>
      <c r="F21" s="182"/>
      <c r="G21" s="182"/>
      <c r="H21" s="151"/>
      <c r="I21" s="182"/>
    </row>
    <row r="22" spans="1:9" s="173" customFormat="1" ht="15">
      <c r="A22" s="194">
        <v>14</v>
      </c>
      <c r="B22" s="182"/>
      <c r="C22" s="182"/>
      <c r="D22" s="182"/>
      <c r="E22" s="182"/>
      <c r="F22" s="182"/>
      <c r="G22" s="182"/>
      <c r="H22" s="151"/>
      <c r="I22" s="182"/>
    </row>
    <row r="23" spans="1:9" s="173" customFormat="1" ht="15">
      <c r="A23" s="194">
        <v>15</v>
      </c>
      <c r="B23" s="182"/>
      <c r="C23" s="182"/>
      <c r="D23" s="182"/>
      <c r="E23" s="182"/>
      <c r="F23" s="182"/>
      <c r="G23" s="182"/>
      <c r="H23" s="151"/>
      <c r="I23" s="182"/>
    </row>
    <row r="24" spans="1:9" s="173" customFormat="1" ht="15">
      <c r="A24" s="194">
        <v>16</v>
      </c>
      <c r="B24" s="182"/>
      <c r="C24" s="182"/>
      <c r="D24" s="182"/>
      <c r="E24" s="182"/>
      <c r="F24" s="182"/>
      <c r="G24" s="182"/>
      <c r="H24" s="151"/>
      <c r="I24" s="182"/>
    </row>
    <row r="25" spans="1:9" s="173" customFormat="1" ht="15">
      <c r="A25" s="194">
        <v>17</v>
      </c>
      <c r="B25" s="182"/>
      <c r="C25" s="182"/>
      <c r="D25" s="182"/>
      <c r="E25" s="182"/>
      <c r="F25" s="182"/>
      <c r="G25" s="182"/>
      <c r="H25" s="151"/>
      <c r="I25" s="182"/>
    </row>
    <row r="26" spans="1:9" s="173" customFormat="1" ht="15">
      <c r="A26" s="194">
        <v>18</v>
      </c>
      <c r="B26" s="182"/>
      <c r="C26" s="182"/>
      <c r="D26" s="182"/>
      <c r="E26" s="182"/>
      <c r="F26" s="182"/>
      <c r="G26" s="182"/>
      <c r="H26" s="151"/>
      <c r="I26" s="182"/>
    </row>
    <row r="27" spans="1:9" s="173" customFormat="1" ht="15">
      <c r="A27" s="194" t="s">
        <v>73</v>
      </c>
      <c r="B27" s="182"/>
      <c r="C27" s="182"/>
      <c r="D27" s="182"/>
      <c r="E27" s="182"/>
      <c r="F27" s="182"/>
      <c r="G27" s="182"/>
      <c r="H27" s="151"/>
      <c r="I27" s="182"/>
    </row>
    <row r="28" spans="1:9" s="173" customFormat="1"/>
    <row r="29" spans="1:9" s="173" customFormat="1"/>
    <row r="30" spans="1:9" s="173" customFormat="1"/>
    <row r="31" spans="1:9" s="173" customFormat="1"/>
    <row r="32" spans="1:9" s="173" customFormat="1"/>
    <row r="33" s="173" customFormat="1"/>
    <row r="34" s="173" customFormat="1"/>
    <row r="35" s="173" customFormat="1"/>
    <row r="36" s="173" customFormat="1"/>
    <row r="37" s="173" customFormat="1"/>
    <row r="38" s="173" customFormat="1"/>
    <row r="39" s="173" customFormat="1"/>
    <row r="40" s="173" customFormat="1"/>
    <row r="41" s="173" customFormat="1"/>
    <row r="42" s="173" customFormat="1"/>
    <row r="43" s="173" customFormat="1"/>
  </sheetData>
  <mergeCells count="8">
    <mergeCell ref="A2:E2"/>
    <mergeCell ref="A1:I1"/>
    <mergeCell ref="A4:I4"/>
    <mergeCell ref="C6:I6"/>
    <mergeCell ref="A6:B6"/>
    <mergeCell ref="A5:B5"/>
    <mergeCell ref="A3:I3"/>
    <mergeCell ref="C5:I5"/>
  </mergeCells>
  <dataValidations count="1">
    <dataValidation allowBlank="1" showInputMessage="1" showErrorMessage="1" error="თვე/დღე/წელი" prompt="თვე/დღე/წელი" sqref="H9:H27" xr:uid="{00000000-0002-0000-0700-000000000000}"/>
  </dataValidation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8"/>
  <sheetViews>
    <sheetView view="pageBreakPreview" zoomScaleNormal="120" zoomScaleSheetLayoutView="100" workbookViewId="0">
      <selection activeCell="A2" sqref="A2:I2"/>
    </sheetView>
  </sheetViews>
  <sheetFormatPr defaultColWidth="9.140625" defaultRowHeight="12.75"/>
  <cols>
    <col min="1" max="1" width="5.85546875" style="170" customWidth="1"/>
    <col min="2" max="2" width="21.5703125" style="170" customWidth="1"/>
    <col min="3" max="8" width="19.140625" style="170" customWidth="1"/>
    <col min="9" max="9" width="31.42578125" style="170" customWidth="1"/>
    <col min="10" max="10" width="11.7109375" style="170" customWidth="1"/>
    <col min="11" max="11" width="12.42578125" style="170" customWidth="1"/>
    <col min="12" max="12" width="15.7109375" style="170" customWidth="1"/>
    <col min="13" max="13" width="13.7109375" style="170" customWidth="1"/>
    <col min="14" max="14" width="16" style="170" customWidth="1"/>
    <col min="15" max="15" width="9.5703125" style="170" customWidth="1"/>
    <col min="16" max="16" width="8" style="170" customWidth="1"/>
    <col min="17" max="17" width="8.28515625" style="170" customWidth="1"/>
    <col min="18" max="18" width="12.42578125" style="170" customWidth="1"/>
    <col min="19" max="16384" width="9.140625" style="170"/>
  </cols>
  <sheetData>
    <row r="1" spans="1:9" ht="14.45" customHeight="1">
      <c r="A1" s="310" t="s">
        <v>397</v>
      </c>
      <c r="B1" s="310"/>
      <c r="C1" s="310"/>
      <c r="D1" s="310"/>
      <c r="E1" s="310"/>
      <c r="F1" s="310"/>
      <c r="G1" s="310"/>
      <c r="H1" s="310"/>
      <c r="I1" s="310"/>
    </row>
    <row r="2" spans="1:9" s="140" customFormat="1" ht="27.6" customHeight="1">
      <c r="A2" s="309" t="s">
        <v>398</v>
      </c>
      <c r="B2" s="309"/>
      <c r="C2" s="309"/>
      <c r="D2" s="309"/>
      <c r="E2" s="309"/>
      <c r="F2" s="309"/>
      <c r="G2" s="309"/>
      <c r="H2" s="309"/>
      <c r="I2" s="309"/>
    </row>
    <row r="3" spans="1:9" s="140" customFormat="1" ht="35.1" customHeight="1">
      <c r="A3" s="312" t="s">
        <v>54</v>
      </c>
      <c r="B3" s="312"/>
      <c r="C3" s="312"/>
      <c r="D3" s="312"/>
      <c r="E3" s="312"/>
      <c r="F3" s="312"/>
      <c r="G3" s="312"/>
      <c r="H3" s="312"/>
      <c r="I3" s="312"/>
    </row>
    <row r="4" spans="1:9" s="140" customFormat="1">
      <c r="A4" s="305"/>
      <c r="B4" s="305"/>
      <c r="C4" s="305"/>
      <c r="D4" s="305"/>
      <c r="E4" s="305"/>
      <c r="F4" s="305"/>
      <c r="G4" s="305"/>
      <c r="H4" s="305"/>
      <c r="I4" s="305"/>
    </row>
    <row r="5" spans="1:9" s="140" customFormat="1" ht="15">
      <c r="A5" s="295" t="s">
        <v>319</v>
      </c>
      <c r="B5" s="295"/>
      <c r="C5" s="118"/>
      <c r="D5" s="118"/>
      <c r="E5" s="118"/>
      <c r="F5" s="118"/>
      <c r="G5" s="118"/>
      <c r="H5" s="118"/>
      <c r="I5" s="118"/>
    </row>
    <row r="6" spans="1:9" ht="15">
      <c r="A6" s="311"/>
      <c r="B6" s="311"/>
      <c r="C6" s="121"/>
      <c r="D6" s="121"/>
      <c r="E6" s="121"/>
      <c r="F6" s="121"/>
      <c r="G6" s="121"/>
      <c r="H6" s="121"/>
      <c r="I6" s="153"/>
    </row>
    <row r="7" spans="1:9" s="140" customFormat="1" ht="60">
      <c r="A7" s="176" t="s">
        <v>320</v>
      </c>
      <c r="B7" s="178" t="s">
        <v>399</v>
      </c>
      <c r="C7" s="178" t="s">
        <v>400</v>
      </c>
      <c r="D7" s="178" t="s">
        <v>401</v>
      </c>
      <c r="E7" s="178" t="s">
        <v>402</v>
      </c>
      <c r="F7" s="178" t="s">
        <v>403</v>
      </c>
      <c r="G7" s="178" t="s">
        <v>404</v>
      </c>
      <c r="H7" s="178" t="s">
        <v>405</v>
      </c>
      <c r="I7" s="178" t="s">
        <v>406</v>
      </c>
    </row>
    <row r="8" spans="1:9" s="140" customFormat="1" ht="15">
      <c r="A8" s="176">
        <v>1</v>
      </c>
      <c r="B8" s="176">
        <v>2</v>
      </c>
      <c r="C8" s="178">
        <v>3</v>
      </c>
      <c r="D8" s="176">
        <v>4</v>
      </c>
      <c r="E8" s="176">
        <v>5</v>
      </c>
      <c r="F8" s="176">
        <v>6</v>
      </c>
      <c r="G8" s="176">
        <v>7</v>
      </c>
      <c r="H8" s="176">
        <v>8</v>
      </c>
      <c r="I8" s="176">
        <v>9</v>
      </c>
    </row>
    <row r="9" spans="1:9" s="140" customFormat="1" ht="15">
      <c r="A9" s="194">
        <v>1</v>
      </c>
      <c r="B9" s="182"/>
      <c r="C9" s="182"/>
      <c r="D9" s="182"/>
      <c r="E9" s="182"/>
      <c r="F9" s="182"/>
      <c r="G9" s="182"/>
      <c r="H9" s="182"/>
      <c r="I9" s="182"/>
    </row>
    <row r="10" spans="1:9" s="140" customFormat="1" ht="15">
      <c r="A10" s="194">
        <v>2</v>
      </c>
      <c r="B10" s="182"/>
      <c r="C10" s="182"/>
      <c r="D10" s="182"/>
      <c r="E10" s="182"/>
      <c r="F10" s="182"/>
      <c r="G10" s="182"/>
      <c r="H10" s="182"/>
      <c r="I10" s="182"/>
    </row>
    <row r="11" spans="1:9" s="140" customFormat="1" ht="15">
      <c r="A11" s="194">
        <v>3</v>
      </c>
      <c r="B11" s="182"/>
      <c r="C11" s="182"/>
      <c r="D11" s="182"/>
      <c r="E11" s="182"/>
      <c r="F11" s="182"/>
      <c r="G11" s="182"/>
      <c r="H11" s="182"/>
      <c r="I11" s="182"/>
    </row>
    <row r="12" spans="1:9" s="140" customFormat="1" ht="15">
      <c r="A12" s="194">
        <v>4</v>
      </c>
      <c r="B12" s="182"/>
      <c r="C12" s="182"/>
      <c r="D12" s="182"/>
      <c r="E12" s="182"/>
      <c r="F12" s="182"/>
      <c r="G12" s="182"/>
      <c r="H12" s="182"/>
      <c r="I12" s="182"/>
    </row>
    <row r="13" spans="1:9" s="140" customFormat="1" ht="15">
      <c r="A13" s="194">
        <v>5</v>
      </c>
      <c r="B13" s="182"/>
      <c r="C13" s="182"/>
      <c r="D13" s="182"/>
      <c r="E13" s="182"/>
      <c r="F13" s="182"/>
      <c r="G13" s="182"/>
      <c r="H13" s="182"/>
      <c r="I13" s="182"/>
    </row>
    <row r="14" spans="1:9" s="140" customFormat="1" ht="15">
      <c r="A14" s="194">
        <v>6</v>
      </c>
      <c r="B14" s="182"/>
      <c r="C14" s="182"/>
      <c r="D14" s="182"/>
      <c r="E14" s="182"/>
      <c r="F14" s="182"/>
      <c r="G14" s="182"/>
      <c r="H14" s="182"/>
      <c r="I14" s="182"/>
    </row>
    <row r="15" spans="1:9" s="140" customFormat="1" ht="15">
      <c r="A15" s="194">
        <v>7</v>
      </c>
      <c r="B15" s="182"/>
      <c r="C15" s="182"/>
      <c r="D15" s="182"/>
      <c r="E15" s="182"/>
      <c r="F15" s="182"/>
      <c r="G15" s="182"/>
      <c r="H15" s="182"/>
      <c r="I15" s="182"/>
    </row>
    <row r="16" spans="1:9" s="140" customFormat="1" ht="15">
      <c r="A16" s="194">
        <v>8</v>
      </c>
      <c r="B16" s="182"/>
      <c r="C16" s="182"/>
      <c r="D16" s="182"/>
      <c r="E16" s="182"/>
      <c r="F16" s="182"/>
      <c r="G16" s="182"/>
      <c r="H16" s="182"/>
      <c r="I16" s="182"/>
    </row>
    <row r="17" spans="1:9" s="140" customFormat="1" ht="15">
      <c r="A17" s="194">
        <v>9</v>
      </c>
      <c r="B17" s="182"/>
      <c r="C17" s="182"/>
      <c r="D17" s="182"/>
      <c r="E17" s="182"/>
      <c r="F17" s="182"/>
      <c r="G17" s="182"/>
      <c r="H17" s="182"/>
      <c r="I17" s="182"/>
    </row>
    <row r="18" spans="1:9" s="140" customFormat="1" ht="15">
      <c r="A18" s="194">
        <v>10</v>
      </c>
      <c r="B18" s="182"/>
      <c r="C18" s="182"/>
      <c r="D18" s="182"/>
      <c r="E18" s="182"/>
      <c r="F18" s="182"/>
      <c r="G18" s="182"/>
      <c r="H18" s="182"/>
      <c r="I18" s="182"/>
    </row>
    <row r="19" spans="1:9" s="140" customFormat="1" ht="15">
      <c r="A19" s="194">
        <v>11</v>
      </c>
      <c r="B19" s="182"/>
      <c r="C19" s="182"/>
      <c r="D19" s="182"/>
      <c r="E19" s="182"/>
      <c r="F19" s="182"/>
      <c r="G19" s="182"/>
      <c r="H19" s="182"/>
      <c r="I19" s="182"/>
    </row>
    <row r="20" spans="1:9" s="140" customFormat="1" ht="15">
      <c r="A20" s="194">
        <v>12</v>
      </c>
      <c r="B20" s="182"/>
      <c r="C20" s="182"/>
      <c r="D20" s="182"/>
      <c r="E20" s="182"/>
      <c r="F20" s="182"/>
      <c r="G20" s="182"/>
      <c r="H20" s="182"/>
      <c r="I20" s="182"/>
    </row>
    <row r="21" spans="1:9" s="140" customFormat="1" ht="15">
      <c r="A21" s="194">
        <v>13</v>
      </c>
      <c r="B21" s="182"/>
      <c r="C21" s="182"/>
      <c r="D21" s="182"/>
      <c r="E21" s="182"/>
      <c r="F21" s="182"/>
      <c r="G21" s="182"/>
      <c r="H21" s="182"/>
      <c r="I21" s="182"/>
    </row>
    <row r="22" spans="1:9" s="140" customFormat="1" ht="15">
      <c r="A22" s="194">
        <v>14</v>
      </c>
      <c r="B22" s="182"/>
      <c r="C22" s="182"/>
      <c r="D22" s="182"/>
      <c r="E22" s="182"/>
      <c r="F22" s="182"/>
      <c r="G22" s="182"/>
      <c r="H22" s="182"/>
      <c r="I22" s="182"/>
    </row>
    <row r="23" spans="1:9" s="140" customFormat="1" ht="15">
      <c r="A23" s="194">
        <v>15</v>
      </c>
      <c r="B23" s="182"/>
      <c r="C23" s="182"/>
      <c r="D23" s="182"/>
      <c r="E23" s="182"/>
      <c r="F23" s="182"/>
      <c r="G23" s="182"/>
      <c r="H23" s="182"/>
      <c r="I23" s="182"/>
    </row>
    <row r="24" spans="1:9" s="140" customFormat="1" ht="15">
      <c r="A24" s="194">
        <v>16</v>
      </c>
      <c r="B24" s="182"/>
      <c r="C24" s="182"/>
      <c r="D24" s="182"/>
      <c r="E24" s="182"/>
      <c r="F24" s="182"/>
      <c r="G24" s="182"/>
      <c r="H24" s="182"/>
      <c r="I24" s="182"/>
    </row>
    <row r="25" spans="1:9" s="140" customFormat="1" ht="15">
      <c r="A25" s="194">
        <v>17</v>
      </c>
      <c r="B25" s="182"/>
      <c r="C25" s="182"/>
      <c r="D25" s="182"/>
      <c r="E25" s="182"/>
      <c r="F25" s="182"/>
      <c r="G25" s="182"/>
      <c r="H25" s="182"/>
      <c r="I25" s="182"/>
    </row>
    <row r="26" spans="1:9" s="140" customFormat="1" ht="15">
      <c r="A26" s="194">
        <v>18</v>
      </c>
      <c r="B26" s="182"/>
      <c r="C26" s="182"/>
      <c r="D26" s="182"/>
      <c r="E26" s="182"/>
      <c r="F26" s="182"/>
      <c r="G26" s="182"/>
      <c r="H26" s="182"/>
      <c r="I26" s="182"/>
    </row>
    <row r="27" spans="1:9" s="140" customFormat="1" ht="12.6" customHeight="1">
      <c r="A27" s="194" t="s">
        <v>73</v>
      </c>
      <c r="B27" s="182"/>
      <c r="C27" s="182"/>
      <c r="D27" s="182"/>
      <c r="E27" s="182"/>
      <c r="F27" s="182"/>
      <c r="G27" s="182"/>
      <c r="H27" s="182"/>
      <c r="I27" s="182"/>
    </row>
    <row r="28" spans="1:9" hidden="1">
      <c r="A28" s="195"/>
      <c r="B28" s="195"/>
      <c r="C28" s="195"/>
      <c r="D28" s="195"/>
      <c r="E28" s="195"/>
      <c r="F28" s="195"/>
      <c r="G28" s="195"/>
      <c r="H28" s="195"/>
      <c r="I28" s="195"/>
    </row>
  </sheetData>
  <mergeCells count="6">
    <mergeCell ref="A2:I2"/>
    <mergeCell ref="A1:I1"/>
    <mergeCell ref="A4:I4"/>
    <mergeCell ref="A6:B6"/>
    <mergeCell ref="A5:B5"/>
    <mergeCell ref="A3:I3"/>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Zaur Abashvili</dc:creator>
  <cp:keywords/>
  <dc:description/>
  <cp:lastModifiedBy/>
  <cp:revision/>
  <dcterms:created xsi:type="dcterms:W3CDTF">2015-06-05T18:17:20Z</dcterms:created>
  <dcterms:modified xsi:type="dcterms:W3CDTF">2024-08-01T15:37:58Z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ba20b7-fd69-45ef-ad27-14f35432bbed_Enabled">
    <vt:lpwstr>true</vt:lpwstr>
  </property>
  <property fmtid="{D5CDD505-2E9C-101B-9397-08002B2CF9AE}" pid="3" name="MSIP_Label_ecba20b7-fd69-45ef-ad27-14f35432bbed_SetDate">
    <vt:lpwstr>2024-08-01T15:35:41Z</vt:lpwstr>
  </property>
  <property fmtid="{D5CDD505-2E9C-101B-9397-08002B2CF9AE}" pid="4" name="MSIP_Label_ecba20b7-fd69-45ef-ad27-14f35432bbed_Method">
    <vt:lpwstr>Standard</vt:lpwstr>
  </property>
  <property fmtid="{D5CDD505-2E9C-101B-9397-08002B2CF9AE}" pid="5" name="MSIP_Label_ecba20b7-fd69-45ef-ad27-14f35432bbed_Name">
    <vt:lpwstr>Internal</vt:lpwstr>
  </property>
  <property fmtid="{D5CDD505-2E9C-101B-9397-08002B2CF9AE}" pid="6" name="MSIP_Label_ecba20b7-fd69-45ef-ad27-14f35432bbed_SiteId">
    <vt:lpwstr>c668df98-8b26-46ca-a8dd-3362c691f780</vt:lpwstr>
  </property>
  <property fmtid="{D5CDD505-2E9C-101B-9397-08002B2CF9AE}" pid="7" name="MSIP_Label_ecba20b7-fd69-45ef-ad27-14f35432bbed_ActionId">
    <vt:lpwstr>a876a617-7604-460c-9b58-f9b54cb1bec1</vt:lpwstr>
  </property>
  <property fmtid="{D5CDD505-2E9C-101B-9397-08002B2CF9AE}" pid="8" name="MSIP_Label_ecba20b7-fd69-45ef-ad27-14f35432bbed_ContentBits">
    <vt:lpwstr>0</vt:lpwstr>
  </property>
</Properties>
</file>